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Feuerwehr\Dienstpläne\"/>
    </mc:Choice>
  </mc:AlternateContent>
  <xr:revisionPtr revIDLastSave="0" documentId="13_ncr:1_{02DCABAA-8DE9-4042-A3E6-023A943FBF6A}" xr6:coauthVersionLast="47" xr6:coauthVersionMax="47" xr10:uidLastSave="{00000000-0000-0000-0000-000000000000}"/>
  <bookViews>
    <workbookView xWindow="-120" yWindow="-120" windowWidth="29040" windowHeight="15720" xr2:uid="{C45BBC97-E67F-4A34-A99C-A12BEC84152E}"/>
  </bookViews>
  <sheets>
    <sheet name="Dienstplan" sheetId="2" r:id="rId1"/>
    <sheet name="Tabelle1" sheetId="3" r:id="rId2"/>
    <sheet name="Tipps" sheetId="4" r:id="rId3"/>
  </sheets>
  <definedNames>
    <definedName name="_xlnm._FilterDatabase" localSheetId="0" hidden="1">Dienstplan!$A$3:$H$302</definedName>
    <definedName name="_xlnm._FilterDatabase" localSheetId="1" hidden="1">Tabelle1!$A$1:$F$1</definedName>
    <definedName name="_xlnm.Print_Area" localSheetId="0">Dienstplan!$A$1:$G$302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" i="2" l="1"/>
  <c r="A142" i="2"/>
  <c r="A4" i="2"/>
  <c r="A9" i="2"/>
  <c r="A12" i="2"/>
  <c r="A15" i="2"/>
  <c r="A18" i="2"/>
  <c r="A23" i="2"/>
  <c r="A27" i="2"/>
  <c r="A30" i="2"/>
  <c r="A33" i="2"/>
  <c r="A39" i="2"/>
  <c r="A43" i="2"/>
  <c r="A52" i="2"/>
  <c r="A54" i="2"/>
  <c r="A58" i="2"/>
  <c r="A61" i="2"/>
  <c r="A66" i="2"/>
  <c r="A67" i="2"/>
  <c r="A71" i="2"/>
  <c r="A77" i="2"/>
  <c r="A80" i="2"/>
  <c r="A87" i="2"/>
  <c r="A89" i="2"/>
  <c r="A92" i="2"/>
  <c r="A94" i="2"/>
  <c r="A104" i="2"/>
  <c r="A106" i="2"/>
  <c r="A110" i="2"/>
  <c r="A116" i="2"/>
  <c r="A121" i="2"/>
  <c r="A125" i="2"/>
  <c r="A130" i="2"/>
  <c r="A132" i="2"/>
  <c r="A137" i="2"/>
  <c r="A139" i="2"/>
  <c r="A141" i="2"/>
  <c r="A144" i="2"/>
  <c r="A149" i="2"/>
  <c r="A151" i="2"/>
  <c r="A152" i="2"/>
  <c r="A155" i="2"/>
  <c r="A157" i="2"/>
  <c r="A159" i="2"/>
  <c r="A8" i="2" l="1"/>
  <c r="A11" i="2"/>
  <c r="A14" i="2"/>
  <c r="A21" i="2"/>
  <c r="A22" i="2"/>
  <c r="A31" i="2"/>
  <c r="A32" i="2"/>
  <c r="A37" i="2"/>
  <c r="A41" i="2"/>
  <c r="A45" i="2"/>
  <c r="A46" i="2"/>
  <c r="A50" i="2"/>
  <c r="A64" i="2"/>
  <c r="A73" i="2"/>
  <c r="A74" i="2"/>
  <c r="A82" i="2"/>
  <c r="A84" i="2"/>
  <c r="A85" i="2"/>
  <c r="A91" i="2"/>
  <c r="A95" i="2"/>
  <c r="A108" i="2"/>
  <c r="A109" i="2"/>
  <c r="A112" i="2"/>
  <c r="A113" i="2"/>
  <c r="A119" i="2"/>
  <c r="A123" i="2"/>
  <c r="A129" i="2"/>
  <c r="A146" i="2"/>
  <c r="A147" i="2"/>
  <c r="A153" i="2"/>
  <c r="A57" i="2"/>
  <c r="A98" i="2"/>
  <c r="A53" i="2"/>
  <c r="A10" i="2"/>
  <c r="A19" i="2"/>
  <c r="A36" i="2"/>
  <c r="A49" i="2"/>
  <c r="A62" i="2"/>
  <c r="A81" i="2"/>
  <c r="A97" i="2"/>
  <c r="A99" i="2"/>
  <c r="A117" i="2"/>
  <c r="A134" i="2"/>
  <c r="A136" i="2"/>
  <c r="A143" i="2"/>
  <c r="A26" i="2" l="1"/>
  <c r="A70" i="2"/>
  <c r="A105" i="2"/>
  <c r="A148" i="2"/>
  <c r="G261" i="2"/>
  <c r="G262" i="2"/>
  <c r="G263" i="2"/>
  <c r="G264" i="2"/>
  <c r="G265" i="2"/>
  <c r="A6" i="2"/>
  <c r="A7" i="2"/>
  <c r="A13" i="2"/>
  <c r="A16" i="2"/>
  <c r="A20" i="2"/>
  <c r="A24" i="2"/>
  <c r="A25" i="2"/>
  <c r="A28" i="2"/>
  <c r="A29" i="2"/>
  <c r="A34" i="2"/>
  <c r="A35" i="2"/>
  <c r="A38" i="2"/>
  <c r="A40" i="2"/>
  <c r="A42" i="2"/>
  <c r="A44" i="2"/>
  <c r="A47" i="2"/>
  <c r="A48" i="2"/>
  <c r="A51" i="2"/>
  <c r="A55" i="2"/>
  <c r="A56" i="2"/>
  <c r="A59" i="2"/>
  <c r="A60" i="2"/>
  <c r="A63" i="2"/>
  <c r="A65" i="2"/>
  <c r="A68" i="2"/>
  <c r="A69" i="2"/>
  <c r="A72" i="2"/>
  <c r="A75" i="2"/>
  <c r="A76" i="2"/>
  <c r="A78" i="2"/>
  <c r="A79" i="2"/>
  <c r="A83" i="2"/>
  <c r="A86" i="2"/>
  <c r="A88" i="2"/>
  <c r="A90" i="2"/>
  <c r="A93" i="2"/>
  <c r="A96" i="2"/>
  <c r="A100" i="2"/>
  <c r="A101" i="2"/>
  <c r="A102" i="2"/>
  <c r="A103" i="2"/>
  <c r="A107" i="2"/>
  <c r="A111" i="2"/>
  <c r="A114" i="2"/>
  <c r="A115" i="2"/>
  <c r="A118" i="2"/>
  <c r="A120" i="2"/>
  <c r="A122" i="2"/>
  <c r="A124" i="2"/>
  <c r="A126" i="2"/>
  <c r="A127" i="2"/>
  <c r="A131" i="2"/>
  <c r="A133" i="2"/>
  <c r="A135" i="2"/>
  <c r="A138" i="2"/>
  <c r="A140" i="2"/>
  <c r="A145" i="2"/>
  <c r="A150" i="2"/>
  <c r="A128" i="2"/>
  <c r="A154" i="2"/>
  <c r="A156" i="2"/>
  <c r="A158" i="2"/>
  <c r="A160" i="2"/>
  <c r="A5" i="2"/>
  <c r="G247" i="2" l="1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246" i="2"/>
</calcChain>
</file>

<file path=xl/sharedStrings.xml><?xml version="1.0" encoding="utf-8"?>
<sst xmlns="http://schemas.openxmlformats.org/spreadsheetml/2006/main" count="971" uniqueCount="281">
  <si>
    <t>Tag</t>
  </si>
  <si>
    <t>Zeit</t>
  </si>
  <si>
    <t>Ort</t>
  </si>
  <si>
    <t>Durchführung</t>
  </si>
  <si>
    <t>FWH</t>
  </si>
  <si>
    <t>OrtsBM</t>
  </si>
  <si>
    <t>Thema</t>
  </si>
  <si>
    <t xml:space="preserve"> Datum</t>
  </si>
  <si>
    <t>EA</t>
  </si>
  <si>
    <t>AU</t>
  </si>
  <si>
    <t>Grp</t>
  </si>
  <si>
    <t>Grp 1</t>
  </si>
  <si>
    <t>Grp 2</t>
  </si>
  <si>
    <t xml:space="preserve"> </t>
  </si>
  <si>
    <t>Einsatzanzug</t>
  </si>
  <si>
    <t>Ausgehuniform</t>
  </si>
  <si>
    <t>AGT</t>
  </si>
  <si>
    <t>Grp 3</t>
  </si>
  <si>
    <t>Abmeldungen vom Allgemeindienst beim OrtsBM/stellv. OrtsBM</t>
  </si>
  <si>
    <t>Grp 4</t>
  </si>
  <si>
    <t>Abmeldungen vom Gruppendienst erfolgen beim GrpFhr/Stellv. GrpFhr</t>
  </si>
  <si>
    <t>KF</t>
  </si>
  <si>
    <t>JF</t>
  </si>
  <si>
    <t>Breite</t>
  </si>
  <si>
    <t>A</t>
  </si>
  <si>
    <t>B</t>
  </si>
  <si>
    <t>C</t>
  </si>
  <si>
    <t>D</t>
  </si>
  <si>
    <t>E</t>
  </si>
  <si>
    <t>F</t>
  </si>
  <si>
    <t>G</t>
  </si>
  <si>
    <t>Hallendienst:</t>
  </si>
  <si>
    <t>Grp 1, Grp 2, Grp 3, Grp 4</t>
  </si>
  <si>
    <t>Allg</t>
  </si>
  <si>
    <t>Poloshirt/Softshelljacke</t>
  </si>
  <si>
    <t>PS</t>
  </si>
  <si>
    <t>Kleidung</t>
  </si>
  <si>
    <t>XX</t>
  </si>
  <si>
    <t>Aus organisatorischen Gründen bitten wir darum, dass die Kinder nicht vor 16:20 Uhr zum</t>
  </si>
  <si>
    <t xml:space="preserve">Ebenfalls weisen wir darauf hin, dass sich Termine ändern und ggfs. abgesagt werden können. </t>
  </si>
  <si>
    <t xml:space="preserve">   </t>
  </si>
  <si>
    <t>REP</t>
  </si>
  <si>
    <t>GFFFV</t>
  </si>
  <si>
    <t>Alle Atemschutzübungen (NICHT unrasiert) mit Feuerwehr Haltegurt und Beil, PSA für</t>
  </si>
  <si>
    <t>Atemschutzeinsatz und Feuerwehrleine</t>
  </si>
  <si>
    <t>Untersuchung</t>
  </si>
  <si>
    <t>Ärzte für die G26.3 Untersuchung:</t>
  </si>
  <si>
    <t>Betriebsarzt Dr. med. H.J. Marzock, Dorfstr. 28, 21407 Deutsch Evern, Tel.: 04131/791213</t>
  </si>
  <si>
    <t>Hausarztpraxis am Bahnhof, Bahnhofstr. 71, 21424 Winsen, Tel.: 04171/61001</t>
  </si>
  <si>
    <t>Hausarztpraxis am Schloß, Schloßstraße 27, 21354 Bleckede, Tel.: 05852/978978</t>
  </si>
  <si>
    <t>Hausarztpraxis in der Feldstraße, Feldstr. 22, 21354 Bleckede, Tel.: 05852/ 2535</t>
  </si>
  <si>
    <t>Arztpraxis Hanstedt, Winsener Straße 3, 21271 Hanstedt, Tel.: 04184/366 oder 04184/8150</t>
  </si>
  <si>
    <t>Dienstbeginn ist pünktlich um 17:00 Uhr!</t>
  </si>
  <si>
    <t>Dienste entsprechend der Zahl der anwesenden Jugendlichen besser planen und</t>
  </si>
  <si>
    <t>durchführen zu können.</t>
  </si>
  <si>
    <t>Gerne per WhatsApp oder Textnachricht in die Gruppe oder an:</t>
  </si>
  <si>
    <t>Marcel Bachmann (Jugendwart), erreichbar unter: +49 157 8686 0280</t>
  </si>
  <si>
    <t>Weitere Termine, wie z.B. die Teilnahme an Märschen, an Samtgemeinde- und Kreis-</t>
  </si>
  <si>
    <t>Weinfest</t>
  </si>
  <si>
    <t>Abbau Weinfest</t>
  </si>
  <si>
    <t>Kameradschaftsabend Havixbeck</t>
  </si>
  <si>
    <t>JF Nachtmarsch</t>
  </si>
  <si>
    <t>Weihnachtsfeier</t>
  </si>
  <si>
    <t>Kurzvorträge</t>
  </si>
  <si>
    <t>Dienstversammlung</t>
  </si>
  <si>
    <t>Technischer Dienst</t>
  </si>
  <si>
    <t>Einsatzübung BBK</t>
  </si>
  <si>
    <t>KG</t>
  </si>
  <si>
    <t>SG</t>
  </si>
  <si>
    <t>WG</t>
  </si>
  <si>
    <t>Gf</t>
  </si>
  <si>
    <t>T. Bamberg, M.Hellmannzig, W. Hellmannzig, N. Hellmund, U. Kleis</t>
  </si>
  <si>
    <t>R. Berkenthien, M. Bleckwenn, M. Coumont, L. Hellmannzig, D. Rosenberger</t>
  </si>
  <si>
    <t>M. Andres, S. Arwers, M. Jäger, M. Möck, A. Sadek</t>
  </si>
  <si>
    <t>K. Domin, J. Pianka, N. Pianka, Y. Schmidt</t>
  </si>
  <si>
    <t>L. Filusch, C. Krüger, M. Lewandowski, Y. Lübberstedt</t>
  </si>
  <si>
    <t>M. Fürste, I. Hillermann, R. Johannsen-Börs, D. Moewe, G. Niedermeyer</t>
  </si>
  <si>
    <t>M. Bahte, B. Baier, S. Jäger, J. Krüger, N. Schmidt, J. Thomas</t>
  </si>
  <si>
    <t>P. Alcantara-Ortega, S. Fürste, J. Hellmund,  J. Salfeld, M. Studemund, H. Wünsch</t>
  </si>
  <si>
    <t>M. Bachmann, T. Filusch, C. Kleeberg, J. Lange, T. Pianka, M. Vogler</t>
  </si>
  <si>
    <t>Feuerwehrhaus gebracht und von einem Erwachsenen zum Dienstschluss abgeholt werden,</t>
  </si>
  <si>
    <t>da wir ansonsten die Aufsichtspflicht nicht gewährleisten können. Wir bitten darum, dass die</t>
  </si>
  <si>
    <t>Kinder abgemeldet werden, wenn sie nicht zum Dienst erscheinen können.</t>
  </si>
  <si>
    <t xml:space="preserve">feuerwehrtagen, Ausflügen außerhalb des Dienstplanes, etc., geben wir gesondert bekannt. </t>
  </si>
  <si>
    <t>Log</t>
  </si>
  <si>
    <t>LG</t>
  </si>
  <si>
    <t>HT</t>
  </si>
  <si>
    <t>Julian Salfeld (stellv. Jugendwart), erreichbar unter: +49 176 84222842</t>
  </si>
  <si>
    <t>Wir bitten, Abmeldungen der Jugendlichen so früh wie möglich durchzuführen, um die</t>
  </si>
  <si>
    <t>Weitere Sonderdienste werden rechtzeitig gesondert bekanntgegeben</t>
  </si>
  <si>
    <t>Datum</t>
  </si>
  <si>
    <t>Gesamtwehrdienst</t>
  </si>
  <si>
    <t>Sicherheitsbelehrung</t>
  </si>
  <si>
    <t>Bereitstellungsraum AGT</t>
  </si>
  <si>
    <t>Einsatzdokumentation</t>
  </si>
  <si>
    <t>J. Hellmund</t>
  </si>
  <si>
    <t>Atemschutz</t>
  </si>
  <si>
    <t>Stationsausbildung TH Geräte</t>
  </si>
  <si>
    <t>Umgang Fahrzeuge &amp; Pumpen</t>
  </si>
  <si>
    <t>Hohlstrahlrohr, KOM Einheit, WBK</t>
  </si>
  <si>
    <t>AGT Warte</t>
  </si>
  <si>
    <t>Einheiten im Hilfeleistungseinsatz</t>
  </si>
  <si>
    <t>AGT FwDV 7</t>
  </si>
  <si>
    <t>Einsatzübung TH</t>
  </si>
  <si>
    <t xml:space="preserve">M. Möck </t>
  </si>
  <si>
    <t>Beladungungs- u. Sicherungsmöglichkeiten</t>
  </si>
  <si>
    <t>THW</t>
  </si>
  <si>
    <t>AGT FwDV 7 (Ausweichtermin)</t>
  </si>
  <si>
    <t>Stationsausbildung BBK Geräte</t>
  </si>
  <si>
    <t>Ordnung des Raumes</t>
  </si>
  <si>
    <t>S. Arwers</t>
  </si>
  <si>
    <t>Pfingstrosenverteilen</t>
  </si>
  <si>
    <t>AGT Notfalltasche, Rettungstechniken</t>
  </si>
  <si>
    <t>Einheiten im Löscheinsatz</t>
  </si>
  <si>
    <t>S. Jäger</t>
  </si>
  <si>
    <t>Grillen</t>
  </si>
  <si>
    <t>Orts BM</t>
  </si>
  <si>
    <t>CSA</t>
  </si>
  <si>
    <t>BBK Gerät im VEG Einsatz</t>
  </si>
  <si>
    <t>Einsatzübung VEG</t>
  </si>
  <si>
    <t>H. Conrads</t>
  </si>
  <si>
    <t xml:space="preserve">Erarbeitung Standard Einsatz Regeln </t>
  </si>
  <si>
    <t>Ausbildung Fahrer</t>
  </si>
  <si>
    <t>Verhalten im Innenangriff, Suchtechniken</t>
  </si>
  <si>
    <t xml:space="preserve">Beladungskonzepte </t>
  </si>
  <si>
    <t>M. Bleckwenn</t>
  </si>
  <si>
    <t>Abschlussübung</t>
  </si>
  <si>
    <t>Grp Fhr Zug 1 &amp; 2</t>
  </si>
  <si>
    <t>Tipps</t>
  </si>
  <si>
    <t>Monatsabkürzung in Datum umwandeln</t>
  </si>
  <si>
    <t>DATWERT</t>
  </si>
  <si>
    <t>Förderverein</t>
  </si>
  <si>
    <t>Jahreshauptversammlung Förderverein</t>
  </si>
  <si>
    <t>Jahreshauptversammlung Fw Reppenstedt</t>
  </si>
  <si>
    <t>Sicherheitsbeaufter</t>
  </si>
  <si>
    <t>M. Bachmann/S. Arwers</t>
  </si>
  <si>
    <t xml:space="preserve">MGA </t>
  </si>
  <si>
    <t>Zugführer 2</t>
  </si>
  <si>
    <t>Zugführer 1</t>
  </si>
  <si>
    <t>Fahrzeugkunde/Taktische Einheiten</t>
  </si>
  <si>
    <t>O. Möllerke/externer Referent</t>
  </si>
  <si>
    <t>Mas</t>
  </si>
  <si>
    <t>Tiefenbrunnen/Behälter</t>
  </si>
  <si>
    <t>D. Wünsch/O. Möllerke</t>
  </si>
  <si>
    <t>OrtsBM/J. Pianka</t>
  </si>
  <si>
    <t>AGT Leistungsprüfung Gellersen</t>
  </si>
  <si>
    <t>Einheiten im Hilfeleistungseinsatz Z1G1</t>
  </si>
  <si>
    <t>Einheiten im Hilfeleistungseinsatz Z1G2</t>
  </si>
  <si>
    <t>Einheiten im Hilfeleistungseinsatz Z2G1</t>
  </si>
  <si>
    <t>Einheiten im Hilfeleistungseinsatz Z2G2</t>
  </si>
  <si>
    <t>Einheiten im Löscheinsatz Z1G1</t>
  </si>
  <si>
    <t>Einheiten im Löscheinsatz Z2G1</t>
  </si>
  <si>
    <t>Einheiten im Löscheinsatz Z1G2</t>
  </si>
  <si>
    <t>Einheiten im Löscheinsatz Z2G2</t>
  </si>
  <si>
    <t>Stationsausbildung Tür öffnen, Warngeräte, Erste Hilfe Z1G1</t>
  </si>
  <si>
    <t>Stationsausbildung Tür öffnen, Warngeräte, Erste Hilfe Z2G1</t>
  </si>
  <si>
    <t>Stationsausbildung Tür öffnen, Warngeräte, Erste Hilfe Z2G2</t>
  </si>
  <si>
    <t>R. Berkentien/M. Bahte</t>
  </si>
  <si>
    <t>S. Arwers/O. Möllerke</t>
  </si>
  <si>
    <t>Zugführer 1 &amp; 2; Zug 2 Aufbau und Orga, Zug 1 Grillen &amp; Abbau</t>
  </si>
  <si>
    <t>Osterfeuer auf Osterfeuerplatz</t>
  </si>
  <si>
    <t>M. Vogler/SG CSA Fhr</t>
  </si>
  <si>
    <t>Ausbildung Feldberegnung/Pump &amp; Roll</t>
  </si>
  <si>
    <t>Freiwillige Feuerwehr Samtgemeinde Gellersen
Ortswehr Reppenstedt
Dienstplan 2026</t>
  </si>
  <si>
    <t>Zugdienst</t>
  </si>
  <si>
    <t>Sonderdienste</t>
  </si>
  <si>
    <t>Zug-Gruppendienst</t>
  </si>
  <si>
    <t>ZD</t>
  </si>
  <si>
    <t>SD</t>
  </si>
  <si>
    <t>Tragetermin Samtgemeinde</t>
  </si>
  <si>
    <t>R146;G208;B80</t>
  </si>
  <si>
    <t>R255;G255;B0</t>
  </si>
  <si>
    <t>R255;G192;B0</t>
  </si>
  <si>
    <t>R255;G102;B0</t>
  </si>
  <si>
    <t>R0;G176;B240</t>
  </si>
  <si>
    <t>GD</t>
  </si>
  <si>
    <t>PSNV - E</t>
  </si>
  <si>
    <t>Einsatzübung</t>
  </si>
  <si>
    <t>GW-L, Praxis</t>
  </si>
  <si>
    <t>FTZ</t>
  </si>
  <si>
    <t>Stabsrahmenübung Großschadenlage in der FTZ</t>
  </si>
  <si>
    <t>Theorie/Jahresabschluss</t>
  </si>
  <si>
    <t>Samtgemeinde</t>
  </si>
  <si>
    <t>AGT Warte Samtgemeinde</t>
  </si>
  <si>
    <t>ILM</t>
  </si>
  <si>
    <t>Gruppenführer</t>
  </si>
  <si>
    <t>Gef</t>
  </si>
  <si>
    <t>Sonderdienst Kommunikation/ELW/KEL</t>
  </si>
  <si>
    <t>Jahresauftakt/Theorie</t>
  </si>
  <si>
    <t>Komm</t>
  </si>
  <si>
    <t>SG-Übergreifende Übung mit Ilmenau, Amelinghausen, Bardowick</t>
  </si>
  <si>
    <t>SGM</t>
  </si>
  <si>
    <t>Gefahren im Ort: Funkfahrübung Westergellersen</t>
  </si>
  <si>
    <t>Gefahren im Ort: Funkfahrübung Kirchgellersen/KEL</t>
  </si>
  <si>
    <t>MEN</t>
  </si>
  <si>
    <t>Uhrzeit</t>
  </si>
  <si>
    <t>JHV Kreis-Kinderfeuerwehr</t>
  </si>
  <si>
    <t xml:space="preserve">KF-Ausschusssitzung mit OrtsBM und GemBM </t>
  </si>
  <si>
    <t>Kommandositzung OrtsBM und Stellvertreter</t>
  </si>
  <si>
    <t xml:space="preserve">KF-Ausschusssitzung </t>
  </si>
  <si>
    <t>JHV Gellersen-Ausrichter Kirchgellersen</t>
  </si>
  <si>
    <t>Treffen der Alterskameraden Gellersen</t>
  </si>
  <si>
    <t>Nachtmarsch der Einsatzabteilung</t>
  </si>
  <si>
    <t>Kommandositzung alle Funktioner</t>
  </si>
  <si>
    <t>Brandsicherheitswachdienst-Reitturnier</t>
  </si>
  <si>
    <t xml:space="preserve">JF-Ausschusssitzung </t>
  </si>
  <si>
    <t>Kommunalwahl</t>
  </si>
  <si>
    <t>Kommandositzung alle Funktioner mit Essen</t>
  </si>
  <si>
    <t>HTW</t>
  </si>
  <si>
    <t>JHV und Delegiertenversammlung Kreisfeuerwehr</t>
  </si>
  <si>
    <t>Delegiertenversammlung Kreis-Jugendfeuerwehr</t>
  </si>
  <si>
    <t>Jahreshauptversammlung Fw Kirchgellersen</t>
  </si>
  <si>
    <t>Jahreshauptversammlung Fw Südergellersen</t>
  </si>
  <si>
    <t>Jahreshauptversammlung Fw Heiligenthal</t>
  </si>
  <si>
    <t>Jahreshauptversammlung Fw Westergellersen</t>
  </si>
  <si>
    <t>AD</t>
  </si>
  <si>
    <t>WGL</t>
  </si>
  <si>
    <t>JF-Ausschusssitzung mit OrtsBM und Stellvertreter</t>
  </si>
  <si>
    <t>Zeltlager der Kreis-Kinderfeuerwehr bis 14.06.2026</t>
  </si>
  <si>
    <t>WGH</t>
  </si>
  <si>
    <t xml:space="preserve"> Zeltlager der Samtgemeinde-Kinderfeuerwehr bis 27.06.2026</t>
  </si>
  <si>
    <t>Bezirkszeltlager der Jugendfeuerwehr bis 11.07.2026</t>
  </si>
  <si>
    <t>ZEV</t>
  </si>
  <si>
    <t>Kinderfeuerwehrtag Samtgemeinde</t>
  </si>
  <si>
    <t>Stichwahl nach den Kommunalwahl</t>
  </si>
  <si>
    <t>Jugendfeuerwehrwarte</t>
  </si>
  <si>
    <t>Brandsicherheitswachdienst MPS bis 06.09.2026</t>
  </si>
  <si>
    <t xml:space="preserve">        Februar                   </t>
  </si>
  <si>
    <t xml:space="preserve">        April                 </t>
  </si>
  <si>
    <t xml:space="preserve">        Juni                 </t>
  </si>
  <si>
    <t xml:space="preserve">        Juli                   </t>
  </si>
  <si>
    <t xml:space="preserve">        August               </t>
  </si>
  <si>
    <t xml:space="preserve">        September            </t>
  </si>
  <si>
    <t xml:space="preserve">        Oktober         </t>
  </si>
  <si>
    <t xml:space="preserve">        Dezember              </t>
  </si>
  <si>
    <t xml:space="preserve">        Januar                 </t>
  </si>
  <si>
    <t xml:space="preserve">        März                    </t>
  </si>
  <si>
    <t xml:space="preserve">        Mai                       </t>
  </si>
  <si>
    <t xml:space="preserve">        November         </t>
  </si>
  <si>
    <t>Fahrzeugkunde</t>
  </si>
  <si>
    <t>Ausleuchten der Einsatzstelle</t>
  </si>
  <si>
    <t>Absichern einer Einsatzstelle</t>
  </si>
  <si>
    <t>Erste Hilfe</t>
  </si>
  <si>
    <t>Schlauch- &amp; Knotenkunde</t>
  </si>
  <si>
    <t>Warum brennt ein Feuer?</t>
  </si>
  <si>
    <t>Theorie Löschangriff</t>
  </si>
  <si>
    <t>Wasserentnahme (Hydrant/offenes Gewässer)</t>
  </si>
  <si>
    <t>Pumpe und Verteiler</t>
  </si>
  <si>
    <t>Wasser am Strahlrohr</t>
  </si>
  <si>
    <t>Aufbau 3-teiliger Löschangriff</t>
  </si>
  <si>
    <t>Schaummittel</t>
  </si>
  <si>
    <t>Wasserwerfer und Hydroschild</t>
  </si>
  <si>
    <t>Dienst der Gruppenführer</t>
  </si>
  <si>
    <t>Überraschungsdienst</t>
  </si>
  <si>
    <t>Teambuildung</t>
  </si>
  <si>
    <t>Pfingstrosen verteilen</t>
  </si>
  <si>
    <t>Öffentlichkeitsarbeit</t>
  </si>
  <si>
    <t>Schlauchstaffette</t>
  </si>
  <si>
    <t>Hindernisparcours</t>
  </si>
  <si>
    <t>Halbjahresabschluss</t>
  </si>
  <si>
    <t>Vorbereitung &amp; Aufbau Zeltlager</t>
  </si>
  <si>
    <t>Wiederholung Löschangriff</t>
  </si>
  <si>
    <t>Digitalfunk &amp; Erste Hilfe</t>
  </si>
  <si>
    <t>Stationen erarbeiten</t>
  </si>
  <si>
    <t>Stationen besprechen und probieren</t>
  </si>
  <si>
    <t>Nachtmarsch Vorbereitung</t>
  </si>
  <si>
    <t>Nachtmarsch Nachbereitung</t>
  </si>
  <si>
    <t>Teambuilding</t>
  </si>
  <si>
    <t>Akkugeräte</t>
  </si>
  <si>
    <t>Sport, Spiele &amp; Spaß</t>
  </si>
  <si>
    <t>Feuerlöscher bauen</t>
  </si>
  <si>
    <t>Jahresabschluss</t>
  </si>
  <si>
    <t>Ortskenntnis/Kartenkunde</t>
  </si>
  <si>
    <t>Zug 1</t>
  </si>
  <si>
    <t>Zug 1, Zug 2</t>
  </si>
  <si>
    <t>Zug 2</t>
  </si>
  <si>
    <t>Allg, Zug 1, Zug 2, Grp 1, Grp 2, Grp 3, Grp 4, Log, AGT, Mas, JF, SG, SGM, MGA, Komm, Gef, Gf</t>
  </si>
  <si>
    <t>Log, Mas, MGA, Komm, Gef, Gf</t>
  </si>
  <si>
    <t>Allg, AGT, Zug 1, Zug 2, Grp 1, Grp 2, Grp 3, Grp 4, Log, Mas, SG, MGA, Komm, Gef, Gf</t>
  </si>
  <si>
    <t>Allg, AGT, Zug 1, Zug 2, Grp 1, Grp 2, Grp 3, Grp 4, Log, Mas, ATS, MGA, Komm, Gef, Gf</t>
  </si>
  <si>
    <t>Jugend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</si>
</sst>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7]d/\ mmm/;@"/>
    <numFmt numFmtId="165" formatCode="hh:mm;@"/>
    <numFmt numFmtId="166" formatCode="dd\.mm\.yyyy"/>
  </numFmts>
  <fonts count="14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Helvetica Neue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75"/>
        <bgColor indexed="64"/>
      </patternFill>
    </fill>
    <fill>
      <patternFill patternType="solid">
        <fgColor rgb="FFB4DE86"/>
        <bgColor indexed="64"/>
      </patternFill>
    </fill>
    <fill>
      <patternFill patternType="solid">
        <fgColor rgb="FF3FCD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</borders>
  <cellStyleXfs count="2">
    <xf numFmtId="0" fontId="0" fillId="0" borderId="0"/>
    <xf numFmtId="0" fontId="11" fillId="0" borderId="0" applyNumberFormat="0" applyFill="0" applyBorder="0" applyProtection="0">
      <alignment vertical="top" wrapText="1"/>
    </xf>
  </cellStyleXfs>
  <cellXfs count="101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9" fontId="0" fillId="0" borderId="3" xfId="0" applyNumberFormat="1" applyBorder="1" applyAlignment="1">
      <alignment horizontal="left" vertical="center"/>
    </xf>
    <xf numFmtId="14" fontId="0" fillId="0" borderId="4" xfId="0" applyNumberForma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0" fontId="0" fillId="0" borderId="0" xfId="0" applyAlignment="1">
      <alignment vertical="center"/>
    </xf>
    <xf numFmtId="49" fontId="9" fillId="0" borderId="3" xfId="0" applyNumberFormat="1" applyFont="1" applyBorder="1" applyAlignment="1">
      <alignment horizontal="left"/>
    </xf>
    <xf numFmtId="0" fontId="7" fillId="0" borderId="0" xfId="0" applyFont="1" applyAlignment="1">
      <alignment vertical="center" wrapText="1"/>
    </xf>
    <xf numFmtId="164" fontId="0" fillId="0" borderId="0" xfId="0" applyNumberFormat="1" applyAlignment="1">
      <alignment vertical="center"/>
    </xf>
    <xf numFmtId="14" fontId="0" fillId="0" borderId="4" xfId="0" applyNumberFormat="1" applyBorder="1" applyAlignment="1">
      <alignment horizontal="center" vertical="center"/>
    </xf>
    <xf numFmtId="0" fontId="0" fillId="0" borderId="5" xfId="0" applyBorder="1"/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0" fillId="0" borderId="1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10" xfId="0" applyNumberFormat="1" applyBorder="1" applyAlignment="1">
      <alignment horizontal="left"/>
    </xf>
    <xf numFmtId="14" fontId="0" fillId="0" borderId="8" xfId="0" applyNumberFormat="1" applyBorder="1" applyAlignment="1">
      <alignment horizont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left"/>
    </xf>
    <xf numFmtId="0" fontId="0" fillId="0" borderId="13" xfId="0" applyBorder="1" applyAlignment="1">
      <alignment horizontal="center" vertical="center" wrapText="1"/>
    </xf>
    <xf numFmtId="14" fontId="6" fillId="0" borderId="14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6" fillId="0" borderId="14" xfId="0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6" fillId="0" borderId="16" xfId="0" applyFont="1" applyBorder="1" applyAlignment="1">
      <alignment horizontal="left" vertical="center" wrapText="1"/>
    </xf>
    <xf numFmtId="14" fontId="6" fillId="0" borderId="17" xfId="0" applyNumberFormat="1" applyFont="1" applyBorder="1" applyAlignment="1">
      <alignment horizontal="center" vertical="center" wrapText="1"/>
    </xf>
    <xf numFmtId="165" fontId="6" fillId="0" borderId="17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 wrapText="1"/>
    </xf>
    <xf numFmtId="0" fontId="0" fillId="0" borderId="1" xfId="0" applyBorder="1"/>
    <xf numFmtId="0" fontId="10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49" fontId="0" fillId="5" borderId="2" xfId="0" applyNumberFormat="1" applyFill="1" applyBorder="1" applyAlignment="1">
      <alignment horizontal="left" vertical="center"/>
    </xf>
    <xf numFmtId="49" fontId="0" fillId="3" borderId="2" xfId="0" applyNumberForma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14" fontId="9" fillId="0" borderId="1" xfId="0" applyNumberFormat="1" applyFont="1" applyBorder="1" applyAlignment="1">
      <alignment horizontal="center"/>
    </xf>
    <xf numFmtId="165" fontId="9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left" vertical="center"/>
    </xf>
    <xf numFmtId="165" fontId="6" fillId="0" borderId="20" xfId="0" applyNumberFormat="1" applyFont="1" applyBorder="1" applyAlignment="1">
      <alignment horizontal="center" vertical="center" wrapText="1"/>
    </xf>
    <xf numFmtId="14" fontId="6" fillId="0" borderId="11" xfId="0" applyNumberFormat="1" applyFont="1" applyBorder="1" applyAlignment="1">
      <alignment horizontal="left" vertical="center"/>
    </xf>
    <xf numFmtId="165" fontId="6" fillId="0" borderId="21" xfId="0" applyNumberFormat="1" applyFont="1" applyBorder="1" applyAlignment="1">
      <alignment horizontal="center" vertical="center" wrapText="1"/>
    </xf>
    <xf numFmtId="49" fontId="0" fillId="4" borderId="16" xfId="0" applyNumberFormat="1" applyFill="1" applyBorder="1" applyAlignment="1">
      <alignment horizontal="left" vertical="center"/>
    </xf>
    <xf numFmtId="14" fontId="10" fillId="6" borderId="2" xfId="0" applyNumberFormat="1" applyFont="1" applyFill="1" applyBorder="1" applyAlignment="1">
      <alignment horizontal="left" vertical="center" wrapText="1"/>
    </xf>
    <xf numFmtId="0" fontId="10" fillId="9" borderId="2" xfId="0" applyFont="1" applyFill="1" applyBorder="1" applyAlignment="1">
      <alignment horizontal="left" vertical="center" wrapText="1"/>
    </xf>
    <xf numFmtId="0" fontId="10" fillId="10" borderId="2" xfId="0" applyFont="1" applyFill="1" applyBorder="1" applyAlignment="1">
      <alignment horizontal="left" vertical="center" wrapText="1"/>
    </xf>
    <xf numFmtId="0" fontId="10" fillId="8" borderId="2" xfId="0" applyFont="1" applyFill="1" applyBorder="1" applyAlignment="1">
      <alignment horizontal="left" vertical="center" wrapText="1"/>
    </xf>
    <xf numFmtId="14" fontId="10" fillId="7" borderId="2" xfId="0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14" fontId="6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20" xfId="0" applyBorder="1"/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20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20" fontId="12" fillId="0" borderId="0" xfId="0" applyNumberFormat="1" applyFont="1" applyAlignment="1">
      <alignment horizontal="justify" vertical="center" wrapText="1"/>
    </xf>
    <xf numFmtId="0" fontId="12" fillId="0" borderId="0" xfId="0" applyFont="1" applyAlignment="1">
      <alignment horizontal="justify" vertical="center" wrapText="1"/>
    </xf>
    <xf numFmtId="20" fontId="12" fillId="0" borderId="0" xfId="0" applyNumberFormat="1" applyFont="1" applyAlignment="1">
      <alignment vertical="center" wrapText="1"/>
    </xf>
    <xf numFmtId="20" fontId="13" fillId="0" borderId="0" xfId="1" applyNumberFormat="1" applyFont="1" applyFill="1" applyBorder="1">
      <alignment vertical="top" wrapText="1"/>
    </xf>
    <xf numFmtId="49" fontId="13" fillId="0" borderId="0" xfId="1" applyNumberFormat="1" applyFont="1" applyFill="1" applyBorder="1">
      <alignment vertical="top" wrapText="1"/>
    </xf>
    <xf numFmtId="166" fontId="13" fillId="0" borderId="0" xfId="1" applyNumberFormat="1" applyFont="1" applyFill="1" applyBorder="1">
      <alignment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</cellXfs>
  <cellStyles count="2">
    <cellStyle name="Standard" xfId="0" builtinId="0"/>
    <cellStyle name="Standard 2" xfId="1" xr:uid="{B3E9BC77-9E05-4443-A38E-AB5288713BB9}"/>
  </cellStyles>
  <dxfs count="8">
    <dxf>
      <fill>
        <patternFill>
          <bgColor rgb="FF3FCDFF"/>
        </patternFill>
      </fill>
    </dxf>
    <dxf>
      <fill>
        <patternFill>
          <bgColor rgb="FFB4DE86"/>
        </patternFill>
      </fill>
    </dxf>
    <dxf>
      <fill>
        <patternFill>
          <bgColor rgb="FFFFFF7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66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00B0F0"/>
      <color rgb="FFFF6600"/>
      <color rgb="FFFFC000"/>
      <color rgb="FFFFFF00"/>
      <color rgb="FF92D050"/>
      <color rgb="FFFFFF75"/>
      <color rgb="FF3FCDFF"/>
      <color rgb="FFB4DE86"/>
      <color rgb="FFFFFFC9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14287</xdr:rowOff>
    </xdr:from>
    <xdr:to>
      <xdr:col>2</xdr:col>
      <xdr:colOff>84365</xdr:colOff>
      <xdr:row>1</xdr:row>
      <xdr:rowOff>241518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F6A9D65-CD47-4CC2-A209-3E6E0E052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4287"/>
          <a:ext cx="1006929" cy="1006248"/>
        </a:xfrm>
        <a:prstGeom prst="rect">
          <a:avLst/>
        </a:prstGeom>
      </xdr:spPr>
    </xdr:pic>
    <xdr:clientData/>
  </xdr:twoCellAnchor>
  <xdr:twoCellAnchor editAs="oneCell">
    <xdr:from>
      <xdr:col>5</xdr:col>
      <xdr:colOff>1118199</xdr:colOff>
      <xdr:row>0</xdr:row>
      <xdr:rowOff>0</xdr:rowOff>
    </xdr:from>
    <xdr:to>
      <xdr:col>7</xdr:col>
      <xdr:colOff>5288</xdr:colOff>
      <xdr:row>1</xdr:row>
      <xdr:rowOff>290357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A8137B48-D4B9-4AC9-8832-130174B3B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3532" y="0"/>
          <a:ext cx="1093714" cy="1062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N302"/>
  <sheetViews>
    <sheetView tabSelected="1" zoomScale="110" zoomScaleNormal="110" zoomScaleSheetLayoutView="70" workbookViewId="0">
      <selection activeCell="A2" sqref="A2:G2"/>
    </sheetView>
  </sheetViews>
  <sheetFormatPr baseColWidth="10" defaultRowHeight="15"/>
  <cols>
    <col min="1" max="1" width="3.85546875" style="1" customWidth="1"/>
    <col min="2" max="2" width="10.140625" style="1" customWidth="1"/>
    <col min="3" max="3" width="6.140625" style="40" customWidth="1"/>
    <col min="4" max="4" width="45.5703125" style="2" customWidth="1"/>
    <col min="5" max="5" width="5.85546875" style="3" customWidth="1"/>
    <col min="6" max="6" width="25.5703125" style="1" customWidth="1"/>
    <col min="7" max="7" width="6" style="1" customWidth="1"/>
    <col min="8" max="8" width="6.140625" style="78" customWidth="1"/>
    <col min="9" max="9" width="28.85546875" customWidth="1"/>
    <col min="10" max="10" width="13.42578125" bestFit="1" customWidth="1"/>
  </cols>
  <sheetData>
    <row r="1" spans="1:14" ht="61.15" customHeight="1">
      <c r="A1" s="97" t="s">
        <v>163</v>
      </c>
      <c r="B1" s="98"/>
      <c r="C1" s="98"/>
      <c r="D1" s="98"/>
      <c r="E1" s="98"/>
      <c r="F1" s="98"/>
      <c r="G1" s="98"/>
      <c r="K1" t="s">
        <v>6</v>
      </c>
      <c r="L1" t="s">
        <v>2</v>
      </c>
      <c r="M1" t="s">
        <v>3</v>
      </c>
    </row>
    <row r="2" spans="1:14" ht="24" customHeight="1">
      <c r="A2" s="99" t="s">
        <v>280</v>
      </c>
      <c r="B2" s="99"/>
      <c r="C2" s="99"/>
      <c r="D2" s="99"/>
      <c r="E2" s="99"/>
      <c r="F2" s="99"/>
      <c r="G2" s="99"/>
      <c r="K2" s="19"/>
      <c r="L2" s="19"/>
      <c r="M2" s="19"/>
      <c r="N2" s="19"/>
    </row>
    <row r="3" spans="1:14" s="6" customFormat="1" ht="31.5">
      <c r="A3" s="4" t="s">
        <v>0</v>
      </c>
      <c r="B3" s="5" t="s">
        <v>7</v>
      </c>
      <c r="C3" s="37" t="s">
        <v>1</v>
      </c>
      <c r="D3" s="4" t="s">
        <v>6</v>
      </c>
      <c r="E3" s="4" t="s">
        <v>2</v>
      </c>
      <c r="F3" s="54" t="s">
        <v>3</v>
      </c>
      <c r="G3" s="60" t="s">
        <v>10</v>
      </c>
      <c r="H3" s="60" t="s">
        <v>36</v>
      </c>
      <c r="K3" s="100"/>
      <c r="L3" s="100"/>
      <c r="M3" s="100"/>
      <c r="N3" s="100"/>
    </row>
    <row r="4" spans="1:14" s="17" customFormat="1" ht="14.25" customHeight="1">
      <c r="A4" s="7" t="str">
        <f t="shared" ref="A4:A35" si="0">TEXT(B4,"TTT")</f>
        <v>Mo</v>
      </c>
      <c r="B4" s="51">
        <v>46027</v>
      </c>
      <c r="C4" s="43">
        <v>45990.708333333336</v>
      </c>
      <c r="D4" s="49" t="s">
        <v>239</v>
      </c>
      <c r="E4" s="25" t="s">
        <v>4</v>
      </c>
      <c r="F4" s="55" t="s">
        <v>225</v>
      </c>
      <c r="G4" s="10" t="s">
        <v>22</v>
      </c>
      <c r="H4" s="77"/>
      <c r="K4" s="17" t="s">
        <v>23</v>
      </c>
    </row>
    <row r="5" spans="1:14" s="17" customFormat="1" ht="14.25" hidden="1" customHeight="1">
      <c r="A5" s="7" t="str">
        <f t="shared" si="0"/>
        <v>Di</v>
      </c>
      <c r="B5" s="51">
        <v>46028</v>
      </c>
      <c r="C5" s="43">
        <v>0.8125</v>
      </c>
      <c r="D5" s="49" t="s">
        <v>64</v>
      </c>
      <c r="E5" s="25" t="s">
        <v>4</v>
      </c>
      <c r="F5" s="55" t="s">
        <v>5</v>
      </c>
      <c r="G5" s="10" t="s">
        <v>33</v>
      </c>
      <c r="H5" s="77" t="s">
        <v>33</v>
      </c>
      <c r="K5" s="17" t="s">
        <v>24</v>
      </c>
      <c r="L5" s="17">
        <v>3.18</v>
      </c>
    </row>
    <row r="6" spans="1:14" s="17" customFormat="1" ht="14.25" hidden="1" customHeight="1">
      <c r="A6" s="7" t="str">
        <f t="shared" si="0"/>
        <v>Fr</v>
      </c>
      <c r="B6" s="51">
        <v>46031</v>
      </c>
      <c r="C6" s="43">
        <v>0.75034722222222228</v>
      </c>
      <c r="D6" s="49" t="s">
        <v>132</v>
      </c>
      <c r="E6" s="25" t="s">
        <v>194</v>
      </c>
      <c r="F6" s="55" t="s">
        <v>131</v>
      </c>
      <c r="G6" s="10" t="s">
        <v>33</v>
      </c>
      <c r="H6" s="77" t="s">
        <v>33</v>
      </c>
      <c r="K6" s="17" t="s">
        <v>25</v>
      </c>
      <c r="L6" s="17">
        <v>9.5500000000000007</v>
      </c>
    </row>
    <row r="7" spans="1:14" s="17" customFormat="1" ht="14.25" hidden="1" customHeight="1">
      <c r="A7" s="7" t="str">
        <f t="shared" si="0"/>
        <v>Fr</v>
      </c>
      <c r="B7" s="51">
        <v>46031</v>
      </c>
      <c r="C7" s="43">
        <v>0.77118055555555554</v>
      </c>
      <c r="D7" s="49" t="s">
        <v>133</v>
      </c>
      <c r="E7" s="25" t="s">
        <v>194</v>
      </c>
      <c r="F7" s="55" t="s">
        <v>5</v>
      </c>
      <c r="G7" s="10" t="s">
        <v>33</v>
      </c>
      <c r="H7" s="77" t="s">
        <v>33</v>
      </c>
      <c r="K7" s="17" t="s">
        <v>26</v>
      </c>
      <c r="L7" s="17">
        <v>5.55</v>
      </c>
    </row>
    <row r="8" spans="1:14" s="17" customFormat="1" ht="14.25" hidden="1" customHeight="1">
      <c r="A8" s="7" t="str">
        <f t="shared" si="0"/>
        <v>Sa</v>
      </c>
      <c r="B8" s="51">
        <v>46032</v>
      </c>
      <c r="C8" s="43">
        <v>0.58333333333333337</v>
      </c>
      <c r="D8" s="49" t="s">
        <v>196</v>
      </c>
      <c r="E8" s="25" t="s">
        <v>85</v>
      </c>
      <c r="F8" s="55" t="s">
        <v>182</v>
      </c>
      <c r="G8" s="10" t="s">
        <v>191</v>
      </c>
      <c r="H8" s="77" t="s">
        <v>168</v>
      </c>
      <c r="K8" s="17" t="s">
        <v>27</v>
      </c>
      <c r="L8" s="17">
        <v>39.909999999999997</v>
      </c>
      <c r="M8" s="17">
        <v>47.64</v>
      </c>
    </row>
    <row r="9" spans="1:14" s="17" customFormat="1" ht="14.25" customHeight="1">
      <c r="A9" s="7" t="str">
        <f t="shared" si="0"/>
        <v>Mo</v>
      </c>
      <c r="B9" s="51">
        <v>46034</v>
      </c>
      <c r="C9" s="43">
        <v>45990.708333333336</v>
      </c>
      <c r="D9" s="49" t="s">
        <v>240</v>
      </c>
      <c r="E9" s="25" t="s">
        <v>4</v>
      </c>
      <c r="F9" s="55" t="s">
        <v>225</v>
      </c>
      <c r="G9" s="10" t="s">
        <v>22</v>
      </c>
      <c r="H9" s="77"/>
      <c r="K9" s="17" t="s">
        <v>28</v>
      </c>
      <c r="L9" s="17">
        <v>13.18</v>
      </c>
      <c r="M9" s="17">
        <v>6.64</v>
      </c>
    </row>
    <row r="10" spans="1:14" s="17" customFormat="1" ht="14.25" hidden="1" customHeight="1">
      <c r="A10" s="7" t="str">
        <f t="shared" si="0"/>
        <v>Mi</v>
      </c>
      <c r="B10" s="51">
        <v>46036</v>
      </c>
      <c r="C10" s="43">
        <v>0.8125</v>
      </c>
      <c r="D10" s="49" t="s">
        <v>187</v>
      </c>
      <c r="E10" s="50" t="s">
        <v>67</v>
      </c>
      <c r="F10" s="55" t="s">
        <v>185</v>
      </c>
      <c r="G10" s="10" t="s">
        <v>189</v>
      </c>
      <c r="H10" s="77" t="s">
        <v>168</v>
      </c>
      <c r="K10" s="17" t="s">
        <v>29</v>
      </c>
      <c r="L10" s="17">
        <v>24.91</v>
      </c>
      <c r="M10" s="17">
        <v>16.91</v>
      </c>
    </row>
    <row r="11" spans="1:14" s="17" customFormat="1" ht="14.25" hidden="1" customHeight="1">
      <c r="A11" s="7" t="str">
        <f t="shared" si="0"/>
        <v>Sa</v>
      </c>
      <c r="B11" s="51">
        <v>46039</v>
      </c>
      <c r="C11" s="43">
        <v>0.75</v>
      </c>
      <c r="D11" s="49" t="s">
        <v>211</v>
      </c>
      <c r="E11" s="25" t="s">
        <v>67</v>
      </c>
      <c r="F11" s="55" t="s">
        <v>182</v>
      </c>
      <c r="G11" s="10" t="s">
        <v>191</v>
      </c>
      <c r="H11" s="77" t="s">
        <v>168</v>
      </c>
      <c r="K11" s="17" t="s">
        <v>30</v>
      </c>
      <c r="M11" s="17">
        <v>5.86</v>
      </c>
    </row>
    <row r="12" spans="1:14" s="17" customFormat="1" ht="14.25" customHeight="1">
      <c r="A12" s="7" t="str">
        <f t="shared" si="0"/>
        <v>Mo</v>
      </c>
      <c r="B12" s="51">
        <v>46041</v>
      </c>
      <c r="C12" s="43">
        <v>45990.708333333336</v>
      </c>
      <c r="D12" s="49" t="s">
        <v>241</v>
      </c>
      <c r="E12" s="25" t="s">
        <v>4</v>
      </c>
      <c r="F12" s="55" t="s">
        <v>225</v>
      </c>
      <c r="G12" s="10" t="s">
        <v>22</v>
      </c>
      <c r="H12" s="77"/>
    </row>
    <row r="13" spans="1:14" s="17" customFormat="1" ht="14.25" hidden="1" customHeight="1">
      <c r="A13" s="7" t="str">
        <f t="shared" si="0"/>
        <v>Di</v>
      </c>
      <c r="B13" s="51">
        <v>46042</v>
      </c>
      <c r="C13" s="43">
        <v>0.8125</v>
      </c>
      <c r="D13" s="49" t="s">
        <v>92</v>
      </c>
      <c r="E13" s="25" t="s">
        <v>4</v>
      </c>
      <c r="F13" s="55" t="s">
        <v>134</v>
      </c>
      <c r="G13" s="10" t="s">
        <v>33</v>
      </c>
      <c r="H13" s="77" t="s">
        <v>33</v>
      </c>
    </row>
    <row r="14" spans="1:14" s="17" customFormat="1" ht="14.25" hidden="1" customHeight="1">
      <c r="A14" s="7" t="str">
        <f t="shared" si="0"/>
        <v>Mi</v>
      </c>
      <c r="B14" s="51">
        <v>46043</v>
      </c>
      <c r="C14" s="43">
        <v>0.8125</v>
      </c>
      <c r="D14" s="49" t="s">
        <v>197</v>
      </c>
      <c r="E14" s="50" t="s">
        <v>68</v>
      </c>
      <c r="F14" s="55" t="s">
        <v>182</v>
      </c>
      <c r="G14" s="10" t="s">
        <v>191</v>
      </c>
      <c r="H14" s="77" t="s">
        <v>168</v>
      </c>
    </row>
    <row r="15" spans="1:14" s="17" customFormat="1" ht="14.25" customHeight="1">
      <c r="A15" s="7" t="str">
        <f t="shared" si="0"/>
        <v>Mo</v>
      </c>
      <c r="B15" s="51">
        <v>46048</v>
      </c>
      <c r="C15" s="43">
        <v>45990.708333333336</v>
      </c>
      <c r="D15" s="49" t="s">
        <v>242</v>
      </c>
      <c r="E15" s="25" t="s">
        <v>4</v>
      </c>
      <c r="F15" s="55" t="s">
        <v>225</v>
      </c>
      <c r="G15" s="10" t="s">
        <v>22</v>
      </c>
      <c r="H15" s="77"/>
    </row>
    <row r="16" spans="1:14" s="17" customFormat="1" ht="14.25" hidden="1" customHeight="1">
      <c r="A16" s="7" t="str">
        <f t="shared" si="0"/>
        <v>Di</v>
      </c>
      <c r="B16" s="51">
        <v>46049</v>
      </c>
      <c r="C16" s="43">
        <v>0.8125</v>
      </c>
      <c r="D16" s="49" t="s">
        <v>93</v>
      </c>
      <c r="E16" s="25" t="s">
        <v>4</v>
      </c>
      <c r="F16" s="55" t="s">
        <v>135</v>
      </c>
      <c r="G16" s="10" t="s">
        <v>84</v>
      </c>
      <c r="H16" s="77" t="s">
        <v>168</v>
      </c>
    </row>
    <row r="17" spans="1:11" s="17" customFormat="1" ht="14.25" hidden="1" customHeight="1">
      <c r="A17" s="7" t="str">
        <f t="shared" si="0"/>
        <v>Mi</v>
      </c>
      <c r="B17" s="51">
        <v>46050</v>
      </c>
      <c r="C17" s="43">
        <v>0.8125</v>
      </c>
      <c r="D17" s="49" t="s">
        <v>176</v>
      </c>
      <c r="E17" s="25" t="s">
        <v>67</v>
      </c>
      <c r="F17" s="55" t="s">
        <v>176</v>
      </c>
      <c r="G17" s="10" t="s">
        <v>70</v>
      </c>
      <c r="H17" s="77" t="s">
        <v>168</v>
      </c>
    </row>
    <row r="18" spans="1:11" s="17" customFormat="1" ht="14.25" customHeight="1">
      <c r="A18" s="7" t="str">
        <f t="shared" si="0"/>
        <v>Mo</v>
      </c>
      <c r="B18" s="51">
        <v>46055</v>
      </c>
      <c r="C18" s="43">
        <v>45990.708333333336</v>
      </c>
      <c r="D18" s="49" t="s">
        <v>243</v>
      </c>
      <c r="E18" s="25" t="s">
        <v>4</v>
      </c>
      <c r="F18" s="55" t="s">
        <v>225</v>
      </c>
      <c r="G18" s="10" t="s">
        <v>22</v>
      </c>
      <c r="H18" s="77"/>
    </row>
    <row r="19" spans="1:11" s="17" customFormat="1" ht="14.25" hidden="1" customHeight="1">
      <c r="A19" s="7" t="str">
        <f t="shared" si="0"/>
        <v>Mi</v>
      </c>
      <c r="B19" s="51">
        <v>46057</v>
      </c>
      <c r="C19" s="43">
        <v>0.8125</v>
      </c>
      <c r="D19" s="49" t="s">
        <v>187</v>
      </c>
      <c r="E19" s="25" t="s">
        <v>67</v>
      </c>
      <c r="F19" s="55" t="s">
        <v>185</v>
      </c>
      <c r="G19" s="10" t="s">
        <v>189</v>
      </c>
      <c r="H19" s="77" t="s">
        <v>168</v>
      </c>
    </row>
    <row r="20" spans="1:11" s="17" customFormat="1" ht="14.25" hidden="1" customHeight="1">
      <c r="A20" s="7" t="str">
        <f t="shared" si="0"/>
        <v>Do</v>
      </c>
      <c r="B20" s="51">
        <v>46058</v>
      </c>
      <c r="C20" s="43">
        <v>0.8125</v>
      </c>
      <c r="D20" s="49" t="s">
        <v>139</v>
      </c>
      <c r="E20" s="25" t="s">
        <v>4</v>
      </c>
      <c r="F20" s="55"/>
      <c r="G20" s="10" t="s">
        <v>136</v>
      </c>
      <c r="H20" s="77" t="s">
        <v>168</v>
      </c>
    </row>
    <row r="21" spans="1:11" s="17" customFormat="1" ht="14.25" hidden="1" customHeight="1">
      <c r="A21" s="7" t="str">
        <f t="shared" si="0"/>
        <v>Fr</v>
      </c>
      <c r="B21" s="51">
        <v>46059</v>
      </c>
      <c r="C21" s="43">
        <v>0.79166666666666663</v>
      </c>
      <c r="D21" s="49" t="s">
        <v>212</v>
      </c>
      <c r="E21" s="25" t="s">
        <v>68</v>
      </c>
      <c r="F21" s="55" t="s">
        <v>182</v>
      </c>
      <c r="G21" s="10" t="s">
        <v>191</v>
      </c>
      <c r="H21" s="77" t="s">
        <v>168</v>
      </c>
    </row>
    <row r="22" spans="1:11" s="17" customFormat="1" ht="14.25" hidden="1" customHeight="1">
      <c r="A22" s="7" t="str">
        <f t="shared" si="0"/>
        <v>Sa</v>
      </c>
      <c r="B22" s="51">
        <v>46060</v>
      </c>
      <c r="C22" s="43">
        <v>0.625</v>
      </c>
      <c r="D22" s="49" t="s">
        <v>210</v>
      </c>
      <c r="E22" s="25"/>
      <c r="F22" s="55" t="s">
        <v>182</v>
      </c>
      <c r="G22" s="10" t="s">
        <v>191</v>
      </c>
      <c r="H22" s="77" t="s">
        <v>168</v>
      </c>
    </row>
    <row r="23" spans="1:11" s="17" customFormat="1" ht="14.25" customHeight="1">
      <c r="A23" s="7" t="str">
        <f t="shared" si="0"/>
        <v>Mo</v>
      </c>
      <c r="B23" s="51">
        <v>46062</v>
      </c>
      <c r="C23" s="43">
        <v>45990.708333333336</v>
      </c>
      <c r="D23" s="49" t="s">
        <v>244</v>
      </c>
      <c r="E23" s="25" t="s">
        <v>4</v>
      </c>
      <c r="F23" s="55" t="s">
        <v>225</v>
      </c>
      <c r="G23" s="10" t="s">
        <v>22</v>
      </c>
      <c r="H23" s="77"/>
    </row>
    <row r="24" spans="1:11" s="17" customFormat="1" ht="14.25" hidden="1" customHeight="1">
      <c r="A24" s="7" t="str">
        <f t="shared" si="0"/>
        <v>Di</v>
      </c>
      <c r="B24" s="51">
        <v>46063</v>
      </c>
      <c r="C24" s="43">
        <v>0.8125</v>
      </c>
      <c r="D24" s="49" t="s">
        <v>94</v>
      </c>
      <c r="E24" s="25" t="s">
        <v>4</v>
      </c>
      <c r="F24" s="55" t="s">
        <v>95</v>
      </c>
      <c r="G24" s="10" t="s">
        <v>70</v>
      </c>
      <c r="H24" s="77" t="s">
        <v>168</v>
      </c>
    </row>
    <row r="25" spans="1:11" s="17" customFormat="1" ht="14.25" hidden="1" customHeight="1">
      <c r="A25" s="7" t="str">
        <f t="shared" si="0"/>
        <v>Di</v>
      </c>
      <c r="B25" s="51">
        <v>46063</v>
      </c>
      <c r="C25" s="43">
        <v>0.79166666666666663</v>
      </c>
      <c r="D25" s="49" t="s">
        <v>145</v>
      </c>
      <c r="E25" s="25" t="s">
        <v>85</v>
      </c>
      <c r="F25" s="55" t="s">
        <v>183</v>
      </c>
      <c r="G25" s="10" t="s">
        <v>16</v>
      </c>
      <c r="H25" s="77" t="s">
        <v>16</v>
      </c>
    </row>
    <row r="26" spans="1:11" s="17" customFormat="1" ht="14.25" hidden="1" customHeight="1">
      <c r="A26" s="7" t="str">
        <f t="shared" si="0"/>
        <v>Mo</v>
      </c>
      <c r="B26" s="51">
        <v>46069</v>
      </c>
      <c r="C26" s="43">
        <v>0.8125</v>
      </c>
      <c r="D26" s="49" t="s">
        <v>188</v>
      </c>
      <c r="E26" s="25" t="s">
        <v>67</v>
      </c>
      <c r="F26" s="55" t="s">
        <v>185</v>
      </c>
      <c r="G26" s="10" t="s">
        <v>186</v>
      </c>
      <c r="H26" s="77" t="s">
        <v>168</v>
      </c>
    </row>
    <row r="27" spans="1:11" s="17" customFormat="1" ht="14.25" customHeight="1">
      <c r="A27" s="7" t="str">
        <f t="shared" si="0"/>
        <v>Mo</v>
      </c>
      <c r="B27" s="51">
        <v>46069</v>
      </c>
      <c r="C27" s="43">
        <v>45990.708333333336</v>
      </c>
      <c r="D27" s="49" t="s">
        <v>245</v>
      </c>
      <c r="E27" s="25" t="s">
        <v>4</v>
      </c>
      <c r="F27" s="55" t="s">
        <v>225</v>
      </c>
      <c r="G27" s="10" t="s">
        <v>22</v>
      </c>
      <c r="H27" s="77"/>
    </row>
    <row r="28" spans="1:11" s="17" customFormat="1" ht="14.25" hidden="1" customHeight="1">
      <c r="A28" s="7" t="str">
        <f t="shared" si="0"/>
        <v>Do</v>
      </c>
      <c r="B28" s="51">
        <v>46072</v>
      </c>
      <c r="C28" s="43">
        <v>0.8125</v>
      </c>
      <c r="D28" s="49" t="s">
        <v>97</v>
      </c>
      <c r="E28" s="25" t="s">
        <v>4</v>
      </c>
      <c r="F28" s="55" t="s">
        <v>137</v>
      </c>
      <c r="G28" s="10" t="s">
        <v>275</v>
      </c>
      <c r="H28" s="77" t="s">
        <v>167</v>
      </c>
      <c r="K28"/>
    </row>
    <row r="29" spans="1:11" s="17" customFormat="1" ht="14.25" hidden="1" customHeight="1">
      <c r="A29" s="7" t="str">
        <f t="shared" si="0"/>
        <v>Mo</v>
      </c>
      <c r="B29" s="51">
        <v>46076</v>
      </c>
      <c r="C29" s="43">
        <v>0.8125</v>
      </c>
      <c r="D29" s="49" t="s">
        <v>97</v>
      </c>
      <c r="E29" s="25" t="s">
        <v>4</v>
      </c>
      <c r="F29" s="55" t="s">
        <v>138</v>
      </c>
      <c r="G29" s="10" t="s">
        <v>273</v>
      </c>
      <c r="H29" s="77" t="s">
        <v>167</v>
      </c>
      <c r="K29"/>
    </row>
    <row r="30" spans="1:11" s="17" customFormat="1" ht="14.25" customHeight="1">
      <c r="A30" s="7" t="str">
        <f t="shared" si="0"/>
        <v>Mo</v>
      </c>
      <c r="B30" s="51">
        <v>46076</v>
      </c>
      <c r="C30" s="43">
        <v>45990.708333333336</v>
      </c>
      <c r="D30" s="49" t="s">
        <v>246</v>
      </c>
      <c r="E30" s="25" t="s">
        <v>4</v>
      </c>
      <c r="F30" s="55" t="s">
        <v>225</v>
      </c>
      <c r="G30" s="10" t="s">
        <v>22</v>
      </c>
      <c r="H30" s="77"/>
      <c r="K30"/>
    </row>
    <row r="31" spans="1:11" s="17" customFormat="1" ht="14.25" hidden="1" customHeight="1">
      <c r="A31" s="7" t="str">
        <f t="shared" si="0"/>
        <v>Fr</v>
      </c>
      <c r="B31" s="51">
        <v>46080</v>
      </c>
      <c r="C31" s="43">
        <v>0.8125</v>
      </c>
      <c r="D31" s="49" t="s">
        <v>213</v>
      </c>
      <c r="E31" s="25" t="s">
        <v>208</v>
      </c>
      <c r="F31" s="55" t="s">
        <v>182</v>
      </c>
      <c r="G31" s="10" t="s">
        <v>191</v>
      </c>
      <c r="H31" s="77" t="s">
        <v>168</v>
      </c>
      <c r="K31"/>
    </row>
    <row r="32" spans="1:11" s="17" customFormat="1" ht="14.25" hidden="1" customHeight="1">
      <c r="A32" s="7" t="str">
        <f t="shared" si="0"/>
        <v>Sa</v>
      </c>
      <c r="B32" s="51">
        <v>46081</v>
      </c>
      <c r="C32" s="43">
        <v>0.375</v>
      </c>
      <c r="D32" s="49" t="s">
        <v>209</v>
      </c>
      <c r="E32" s="25" t="s">
        <v>215</v>
      </c>
      <c r="F32" s="55" t="s">
        <v>182</v>
      </c>
      <c r="G32" s="10" t="s">
        <v>191</v>
      </c>
      <c r="H32" s="77" t="s">
        <v>168</v>
      </c>
      <c r="K32"/>
    </row>
    <row r="33" spans="1:11" s="17" customFormat="1" ht="14.25" customHeight="1">
      <c r="A33" s="7" t="str">
        <f t="shared" si="0"/>
        <v>Mo</v>
      </c>
      <c r="B33" s="51">
        <v>46083</v>
      </c>
      <c r="C33" s="43">
        <v>45990.708333333336</v>
      </c>
      <c r="D33" s="49" t="s">
        <v>247</v>
      </c>
      <c r="E33" s="25" t="s">
        <v>4</v>
      </c>
      <c r="F33" s="55" t="s">
        <v>225</v>
      </c>
      <c r="G33" s="10" t="s">
        <v>22</v>
      </c>
      <c r="H33" s="77"/>
      <c r="K33"/>
    </row>
    <row r="34" spans="1:11" s="17" customFormat="1" ht="14.25" hidden="1" customHeight="1">
      <c r="A34" s="7" t="str">
        <f t="shared" si="0"/>
        <v>Di</v>
      </c>
      <c r="B34" s="51">
        <v>46084</v>
      </c>
      <c r="C34" s="43">
        <v>0.8125</v>
      </c>
      <c r="D34" s="49" t="s">
        <v>98</v>
      </c>
      <c r="E34" s="25" t="s">
        <v>4</v>
      </c>
      <c r="F34" s="55" t="s">
        <v>157</v>
      </c>
      <c r="G34" s="10" t="s">
        <v>141</v>
      </c>
      <c r="H34" s="77" t="s">
        <v>168</v>
      </c>
      <c r="K34"/>
    </row>
    <row r="35" spans="1:11" s="17" customFormat="1" ht="14.25" hidden="1" customHeight="1">
      <c r="A35" s="7" t="str">
        <f t="shared" si="0"/>
        <v>Mi</v>
      </c>
      <c r="B35" s="51">
        <v>46085</v>
      </c>
      <c r="C35" s="43">
        <v>0.8125</v>
      </c>
      <c r="D35" s="49" t="s">
        <v>99</v>
      </c>
      <c r="E35" s="50" t="s">
        <v>4</v>
      </c>
      <c r="F35" s="55" t="s">
        <v>100</v>
      </c>
      <c r="G35" s="10" t="s">
        <v>16</v>
      </c>
      <c r="H35" s="77" t="s">
        <v>16</v>
      </c>
      <c r="K35"/>
    </row>
    <row r="36" spans="1:11" s="17" customFormat="1" ht="14.25" hidden="1" customHeight="1">
      <c r="A36" s="7" t="str">
        <f t="shared" ref="A36:A67" si="1">TEXT(B36,"TTT")</f>
        <v>Mi</v>
      </c>
      <c r="B36" s="51">
        <v>46085</v>
      </c>
      <c r="C36" s="43">
        <v>0.8125</v>
      </c>
      <c r="D36" s="49" t="s">
        <v>187</v>
      </c>
      <c r="E36" s="25" t="s">
        <v>67</v>
      </c>
      <c r="F36" s="55" t="s">
        <v>185</v>
      </c>
      <c r="G36" s="10" t="s">
        <v>189</v>
      </c>
      <c r="H36" s="77" t="s">
        <v>168</v>
      </c>
      <c r="K36"/>
    </row>
    <row r="37" spans="1:11" s="17" customFormat="1" ht="14.25" hidden="1" customHeight="1">
      <c r="A37" s="7" t="str">
        <f t="shared" si="1"/>
        <v>Mi</v>
      </c>
      <c r="B37" s="51">
        <v>46085</v>
      </c>
      <c r="C37" s="43">
        <v>0.8125</v>
      </c>
      <c r="D37" s="49" t="s">
        <v>198</v>
      </c>
      <c r="E37" s="25" t="s">
        <v>86</v>
      </c>
      <c r="F37" s="55" t="s">
        <v>182</v>
      </c>
      <c r="G37" s="10" t="s">
        <v>191</v>
      </c>
      <c r="H37" s="77" t="s">
        <v>168</v>
      </c>
      <c r="K37"/>
    </row>
    <row r="38" spans="1:11" s="17" customFormat="1" ht="14.25" hidden="1" customHeight="1">
      <c r="A38" s="7" t="str">
        <f t="shared" si="1"/>
        <v>Mo</v>
      </c>
      <c r="B38" s="51">
        <v>46090</v>
      </c>
      <c r="C38" s="43">
        <v>0.8125</v>
      </c>
      <c r="D38" s="49" t="s">
        <v>146</v>
      </c>
      <c r="E38" s="25" t="s">
        <v>4</v>
      </c>
      <c r="F38" s="55" t="s">
        <v>138</v>
      </c>
      <c r="G38" s="10" t="s">
        <v>273</v>
      </c>
      <c r="H38" s="77" t="s">
        <v>175</v>
      </c>
      <c r="K38"/>
    </row>
    <row r="39" spans="1:11" s="17" customFormat="1" ht="14.25" customHeight="1">
      <c r="A39" s="7" t="str">
        <f t="shared" si="1"/>
        <v>Mo</v>
      </c>
      <c r="B39" s="51">
        <v>46090</v>
      </c>
      <c r="C39" s="43">
        <v>45990.708333333336</v>
      </c>
      <c r="D39" s="49" t="s">
        <v>248</v>
      </c>
      <c r="E39" s="25" t="s">
        <v>4</v>
      </c>
      <c r="F39" s="55" t="s">
        <v>225</v>
      </c>
      <c r="G39" s="10" t="s">
        <v>22</v>
      </c>
      <c r="H39" s="77"/>
      <c r="K39"/>
    </row>
    <row r="40" spans="1:11" s="17" customFormat="1" ht="14.25" hidden="1" customHeight="1">
      <c r="A40" s="7" t="str">
        <f t="shared" si="1"/>
        <v>Do</v>
      </c>
      <c r="B40" s="51">
        <v>46093</v>
      </c>
      <c r="C40" s="43">
        <v>0.8125</v>
      </c>
      <c r="D40" s="49" t="s">
        <v>148</v>
      </c>
      <c r="E40" s="25" t="s">
        <v>4</v>
      </c>
      <c r="F40" s="55" t="s">
        <v>137</v>
      </c>
      <c r="G40" s="10" t="s">
        <v>275</v>
      </c>
      <c r="H40" s="77" t="s">
        <v>175</v>
      </c>
      <c r="K40"/>
    </row>
    <row r="41" spans="1:11" s="17" customFormat="1" ht="14.25" hidden="1" customHeight="1">
      <c r="A41" s="7" t="str">
        <f t="shared" si="1"/>
        <v>Fr</v>
      </c>
      <c r="B41" s="51">
        <v>46094</v>
      </c>
      <c r="C41" s="43">
        <v>0.83333333333333337</v>
      </c>
      <c r="D41" s="49" t="s">
        <v>214</v>
      </c>
      <c r="E41" s="25" t="s">
        <v>216</v>
      </c>
      <c r="F41" s="55" t="s">
        <v>182</v>
      </c>
      <c r="G41" s="10" t="s">
        <v>191</v>
      </c>
      <c r="H41" s="77" t="s">
        <v>168</v>
      </c>
      <c r="K41"/>
    </row>
    <row r="42" spans="1:11" s="17" customFormat="1" ht="14.25" hidden="1" customHeight="1">
      <c r="A42" s="7" t="str">
        <f t="shared" si="1"/>
        <v>Mo</v>
      </c>
      <c r="B42" s="51">
        <v>46097</v>
      </c>
      <c r="C42" s="43">
        <v>0.8125</v>
      </c>
      <c r="D42" s="49" t="s">
        <v>147</v>
      </c>
      <c r="E42" s="25" t="s">
        <v>4</v>
      </c>
      <c r="F42" s="55" t="s">
        <v>138</v>
      </c>
      <c r="G42" s="10" t="s">
        <v>273</v>
      </c>
      <c r="H42" s="77" t="s">
        <v>175</v>
      </c>
      <c r="K42"/>
    </row>
    <row r="43" spans="1:11" s="17" customFormat="1" ht="14.25" customHeight="1">
      <c r="A43" s="7" t="str">
        <f t="shared" si="1"/>
        <v>Mo</v>
      </c>
      <c r="B43" s="51">
        <v>46097</v>
      </c>
      <c r="C43" s="43">
        <v>45990.708333333336</v>
      </c>
      <c r="D43" s="49" t="s">
        <v>249</v>
      </c>
      <c r="E43" s="25" t="s">
        <v>4</v>
      </c>
      <c r="F43" s="55" t="s">
        <v>225</v>
      </c>
      <c r="G43" s="10" t="s">
        <v>22</v>
      </c>
      <c r="H43" s="77"/>
      <c r="K43"/>
    </row>
    <row r="44" spans="1:11" s="17" customFormat="1" ht="14.25" hidden="1" customHeight="1">
      <c r="A44" s="7" t="str">
        <f t="shared" si="1"/>
        <v>Do</v>
      </c>
      <c r="B44" s="51">
        <v>46100</v>
      </c>
      <c r="C44" s="43">
        <v>0.8125</v>
      </c>
      <c r="D44" s="49" t="s">
        <v>149</v>
      </c>
      <c r="E44" s="25" t="s">
        <v>4</v>
      </c>
      <c r="F44" s="55" t="s">
        <v>137</v>
      </c>
      <c r="G44" s="10" t="s">
        <v>275</v>
      </c>
      <c r="H44" s="77" t="s">
        <v>175</v>
      </c>
      <c r="K44"/>
    </row>
    <row r="45" spans="1:11" s="17" customFormat="1" ht="14.25" hidden="1" customHeight="1">
      <c r="A45" s="7" t="str">
        <f t="shared" si="1"/>
        <v>Do</v>
      </c>
      <c r="B45" s="51">
        <v>46100</v>
      </c>
      <c r="C45" s="43">
        <v>0.8125</v>
      </c>
      <c r="D45" s="49" t="s">
        <v>199</v>
      </c>
      <c r="E45" s="25" t="s">
        <v>69</v>
      </c>
      <c r="F45" s="55" t="s">
        <v>182</v>
      </c>
      <c r="G45" s="10" t="s">
        <v>191</v>
      </c>
      <c r="H45" s="77" t="s">
        <v>168</v>
      </c>
      <c r="K45"/>
    </row>
    <row r="46" spans="1:11" s="17" customFormat="1" ht="14.25" hidden="1" customHeight="1">
      <c r="A46" s="7" t="str">
        <f t="shared" si="1"/>
        <v>Fr</v>
      </c>
      <c r="B46" s="51">
        <v>46101</v>
      </c>
      <c r="C46" s="43">
        <v>0.8125</v>
      </c>
      <c r="D46" s="49" t="s">
        <v>200</v>
      </c>
      <c r="E46" s="25" t="s">
        <v>216</v>
      </c>
      <c r="F46" s="55" t="s">
        <v>182</v>
      </c>
      <c r="G46" s="10" t="s">
        <v>191</v>
      </c>
      <c r="H46" s="77" t="s">
        <v>168</v>
      </c>
      <c r="K46"/>
    </row>
    <row r="47" spans="1:11" s="17" customFormat="1" ht="14.25" hidden="1" customHeight="1">
      <c r="A47" s="7" t="str">
        <f t="shared" si="1"/>
        <v>Sa</v>
      </c>
      <c r="B47" s="51">
        <v>46116</v>
      </c>
      <c r="C47" s="43">
        <v>0.375</v>
      </c>
      <c r="D47" s="49" t="s">
        <v>160</v>
      </c>
      <c r="E47" s="25" t="s">
        <v>41</v>
      </c>
      <c r="F47" s="55" t="s">
        <v>159</v>
      </c>
      <c r="G47" s="10" t="s">
        <v>33</v>
      </c>
      <c r="H47" s="77" t="s">
        <v>33</v>
      </c>
      <c r="K47"/>
    </row>
    <row r="48" spans="1:11" s="17" customFormat="1" ht="14.25" hidden="1" customHeight="1">
      <c r="A48" s="7" t="str">
        <f t="shared" si="1"/>
        <v>Di</v>
      </c>
      <c r="B48" s="51">
        <v>46119</v>
      </c>
      <c r="C48" s="43">
        <v>0.8125</v>
      </c>
      <c r="D48" s="49" t="s">
        <v>65</v>
      </c>
      <c r="E48" s="25" t="s">
        <v>4</v>
      </c>
      <c r="F48" s="55" t="s">
        <v>5</v>
      </c>
      <c r="G48" s="10" t="s">
        <v>33</v>
      </c>
      <c r="H48" s="77" t="s">
        <v>33</v>
      </c>
      <c r="K48"/>
    </row>
    <row r="49" spans="1:11" s="17" customFormat="1" ht="14.25" hidden="1" customHeight="1">
      <c r="A49" s="7" t="str">
        <f t="shared" si="1"/>
        <v>Mi</v>
      </c>
      <c r="B49" s="51">
        <v>46120</v>
      </c>
      <c r="C49" s="43">
        <v>0.8125</v>
      </c>
      <c r="D49" s="49" t="s">
        <v>187</v>
      </c>
      <c r="E49" s="25" t="s">
        <v>67</v>
      </c>
      <c r="F49" s="55" t="s">
        <v>185</v>
      </c>
      <c r="G49" s="10" t="s">
        <v>189</v>
      </c>
      <c r="H49" s="77" t="s">
        <v>168</v>
      </c>
      <c r="K49"/>
    </row>
    <row r="50" spans="1:11" s="17" customFormat="1" ht="14.25" hidden="1" customHeight="1">
      <c r="A50" s="7" t="str">
        <f t="shared" si="1"/>
        <v>Sa</v>
      </c>
      <c r="B50" s="51">
        <v>46123</v>
      </c>
      <c r="C50" s="43">
        <v>0.58333333333333337</v>
      </c>
      <c r="D50" s="49" t="s">
        <v>201</v>
      </c>
      <c r="E50" s="25" t="s">
        <v>86</v>
      </c>
      <c r="F50" s="55" t="s">
        <v>182</v>
      </c>
      <c r="G50" s="10" t="s">
        <v>191</v>
      </c>
      <c r="H50" s="77" t="s">
        <v>168</v>
      </c>
      <c r="K50"/>
    </row>
    <row r="51" spans="1:11" s="17" customFormat="1" ht="14.25" hidden="1" customHeight="1">
      <c r="A51" s="7" t="str">
        <f t="shared" si="1"/>
        <v>Mo</v>
      </c>
      <c r="B51" s="51">
        <v>46125</v>
      </c>
      <c r="C51" s="43">
        <v>0.8125</v>
      </c>
      <c r="D51" s="49" t="s">
        <v>102</v>
      </c>
      <c r="E51" s="25" t="s">
        <v>67</v>
      </c>
      <c r="F51" s="55" t="s">
        <v>183</v>
      </c>
      <c r="G51" s="10" t="s">
        <v>16</v>
      </c>
      <c r="H51" s="77" t="s">
        <v>16</v>
      </c>
      <c r="K51"/>
    </row>
    <row r="52" spans="1:11" s="17" customFormat="1" ht="14.25" customHeight="1">
      <c r="A52" s="7" t="str">
        <f t="shared" si="1"/>
        <v>Mo</v>
      </c>
      <c r="B52" s="51">
        <v>46125</v>
      </c>
      <c r="C52" s="43">
        <v>45990.708333333336</v>
      </c>
      <c r="D52" s="49" t="s">
        <v>250</v>
      </c>
      <c r="E52" s="25" t="s">
        <v>4</v>
      </c>
      <c r="F52" s="55" t="s">
        <v>225</v>
      </c>
      <c r="G52" s="10" t="s">
        <v>22</v>
      </c>
      <c r="H52" s="77"/>
      <c r="K52"/>
    </row>
    <row r="53" spans="1:11" s="17" customFormat="1" ht="14.25" hidden="1" customHeight="1">
      <c r="A53" s="7" t="str">
        <f t="shared" si="1"/>
        <v>Sa</v>
      </c>
      <c r="B53" s="51">
        <v>46130</v>
      </c>
      <c r="C53" s="43">
        <v>0.41666666666666669</v>
      </c>
      <c r="D53" s="49" t="s">
        <v>190</v>
      </c>
      <c r="E53" s="25"/>
      <c r="F53" s="55" t="s">
        <v>182</v>
      </c>
      <c r="G53" s="10" t="s">
        <v>191</v>
      </c>
      <c r="H53" s="77" t="s">
        <v>168</v>
      </c>
      <c r="K53"/>
    </row>
    <row r="54" spans="1:11" s="17" customFormat="1" ht="14.25" customHeight="1">
      <c r="A54" s="7" t="str">
        <f t="shared" si="1"/>
        <v>Mo</v>
      </c>
      <c r="B54" s="51">
        <v>46132</v>
      </c>
      <c r="C54" s="43">
        <v>45990.708333333336</v>
      </c>
      <c r="D54" s="49" t="s">
        <v>251</v>
      </c>
      <c r="E54" s="25" t="s">
        <v>4</v>
      </c>
      <c r="F54" s="55" t="s">
        <v>225</v>
      </c>
      <c r="G54" s="10" t="s">
        <v>22</v>
      </c>
      <c r="H54" s="77"/>
      <c r="K54"/>
    </row>
    <row r="55" spans="1:11" s="17" customFormat="1" ht="14.25" hidden="1" customHeight="1">
      <c r="A55" s="7" t="str">
        <f t="shared" si="1"/>
        <v>Di</v>
      </c>
      <c r="B55" s="51">
        <v>46133</v>
      </c>
      <c r="C55" s="43">
        <v>0.79166666666666663</v>
      </c>
      <c r="D55" s="49" t="s">
        <v>145</v>
      </c>
      <c r="E55" s="25" t="s">
        <v>85</v>
      </c>
      <c r="F55" s="55" t="s">
        <v>183</v>
      </c>
      <c r="G55" s="10" t="s">
        <v>16</v>
      </c>
      <c r="H55" s="77" t="s">
        <v>16</v>
      </c>
      <c r="K55"/>
    </row>
    <row r="56" spans="1:11" s="17" customFormat="1" ht="14.25" hidden="1" customHeight="1">
      <c r="A56" s="7" t="str">
        <f t="shared" si="1"/>
        <v>Di</v>
      </c>
      <c r="B56" s="51">
        <v>46133</v>
      </c>
      <c r="C56" s="43">
        <v>0.8125</v>
      </c>
      <c r="D56" s="49" t="s">
        <v>103</v>
      </c>
      <c r="E56" s="25" t="s">
        <v>4</v>
      </c>
      <c r="F56" s="55" t="s">
        <v>104</v>
      </c>
      <c r="G56" s="10" t="s">
        <v>33</v>
      </c>
      <c r="H56" s="10" t="s">
        <v>33</v>
      </c>
    </row>
    <row r="57" spans="1:11" s="17" customFormat="1" ht="14.25" hidden="1" customHeight="1">
      <c r="A57" s="7" t="str">
        <f t="shared" si="1"/>
        <v>Do</v>
      </c>
      <c r="B57" s="51">
        <v>46135</v>
      </c>
      <c r="C57" s="43">
        <v>0.8125</v>
      </c>
      <c r="D57" s="49" t="s">
        <v>192</v>
      </c>
      <c r="E57" s="25" t="s">
        <v>69</v>
      </c>
      <c r="F57" s="55" t="s">
        <v>182</v>
      </c>
      <c r="G57" s="10" t="s">
        <v>33</v>
      </c>
      <c r="H57" s="10" t="s">
        <v>33</v>
      </c>
    </row>
    <row r="58" spans="1:11" s="17" customFormat="1" ht="14.25" customHeight="1">
      <c r="A58" s="7" t="str">
        <f t="shared" si="1"/>
        <v>Mo</v>
      </c>
      <c r="B58" s="51">
        <v>46139</v>
      </c>
      <c r="C58" s="43">
        <v>45990.708333333336</v>
      </c>
      <c r="D58" s="49" t="s">
        <v>177</v>
      </c>
      <c r="E58" s="25" t="s">
        <v>4</v>
      </c>
      <c r="F58" s="55" t="s">
        <v>225</v>
      </c>
      <c r="G58" s="10" t="s">
        <v>22</v>
      </c>
      <c r="H58" s="77"/>
    </row>
    <row r="59" spans="1:11" s="17" customFormat="1" ht="14.25" hidden="1" customHeight="1">
      <c r="A59" s="7" t="str">
        <f t="shared" si="1"/>
        <v>Di</v>
      </c>
      <c r="B59" s="51">
        <v>46140</v>
      </c>
      <c r="C59" s="43">
        <v>0.8125</v>
      </c>
      <c r="D59" s="49" t="s">
        <v>105</v>
      </c>
      <c r="E59" s="25" t="s">
        <v>106</v>
      </c>
      <c r="F59" s="55" t="s">
        <v>140</v>
      </c>
      <c r="G59" s="10" t="s">
        <v>84</v>
      </c>
      <c r="H59" s="77" t="s">
        <v>168</v>
      </c>
    </row>
    <row r="60" spans="1:11" s="17" customFormat="1" ht="14.25" hidden="1" customHeight="1">
      <c r="A60" s="7" t="str">
        <f t="shared" si="1"/>
        <v>Mo</v>
      </c>
      <c r="B60" s="51">
        <v>46146</v>
      </c>
      <c r="C60" s="43">
        <v>0.8125</v>
      </c>
      <c r="D60" s="49" t="s">
        <v>107</v>
      </c>
      <c r="E60" s="25" t="s">
        <v>68</v>
      </c>
      <c r="F60" s="55" t="s">
        <v>183</v>
      </c>
      <c r="G60" s="10" t="s">
        <v>16</v>
      </c>
      <c r="H60" s="77" t="s">
        <v>16</v>
      </c>
    </row>
    <row r="61" spans="1:11" s="17" customFormat="1" ht="14.25" customHeight="1">
      <c r="A61" s="7" t="str">
        <f t="shared" si="1"/>
        <v>Mo</v>
      </c>
      <c r="B61" s="51">
        <v>46146</v>
      </c>
      <c r="C61" s="43">
        <v>45990.708333333336</v>
      </c>
      <c r="D61" s="49" t="s">
        <v>252</v>
      </c>
      <c r="E61" s="25" t="s">
        <v>4</v>
      </c>
      <c r="F61" s="55" t="s">
        <v>225</v>
      </c>
      <c r="G61" s="10" t="s">
        <v>22</v>
      </c>
      <c r="H61" s="77"/>
    </row>
    <row r="62" spans="1:11" s="17" customFormat="1" ht="14.25" hidden="1" customHeight="1">
      <c r="A62" s="7" t="str">
        <f t="shared" si="1"/>
        <v>Mi</v>
      </c>
      <c r="B62" s="51">
        <v>46148</v>
      </c>
      <c r="C62" s="43">
        <v>0.8125</v>
      </c>
      <c r="D62" s="49" t="s">
        <v>187</v>
      </c>
      <c r="E62" s="25" t="s">
        <v>67</v>
      </c>
      <c r="F62" s="55" t="s">
        <v>185</v>
      </c>
      <c r="G62" s="10" t="s">
        <v>189</v>
      </c>
      <c r="H62" s="77" t="s">
        <v>168</v>
      </c>
    </row>
    <row r="63" spans="1:11" s="17" customFormat="1" ht="14.25" hidden="1" customHeight="1">
      <c r="A63" s="7" t="str">
        <f t="shared" si="1"/>
        <v>Do</v>
      </c>
      <c r="B63" s="51">
        <v>46149</v>
      </c>
      <c r="C63" s="43">
        <v>0.8125</v>
      </c>
      <c r="D63" s="49" t="s">
        <v>108</v>
      </c>
      <c r="E63" s="25" t="s">
        <v>4</v>
      </c>
      <c r="F63" s="55" t="s">
        <v>137</v>
      </c>
      <c r="G63" s="10" t="s">
        <v>275</v>
      </c>
      <c r="H63" s="77" t="s">
        <v>167</v>
      </c>
    </row>
    <row r="64" spans="1:11" s="17" customFormat="1" ht="14.25" hidden="1" customHeight="1">
      <c r="A64" s="7" t="str">
        <f t="shared" si="1"/>
        <v>Sa</v>
      </c>
      <c r="B64" s="51">
        <v>46151</v>
      </c>
      <c r="C64" s="43">
        <v>0.70833333333333337</v>
      </c>
      <c r="D64" s="49" t="s">
        <v>202</v>
      </c>
      <c r="E64" s="25" t="s">
        <v>69</v>
      </c>
      <c r="F64" s="55" t="s">
        <v>182</v>
      </c>
      <c r="G64" s="10" t="s">
        <v>191</v>
      </c>
      <c r="H64" s="77" t="s">
        <v>168</v>
      </c>
    </row>
    <row r="65" spans="1:11" s="17" customFormat="1" ht="14.25" hidden="1" customHeight="1">
      <c r="A65" s="7" t="str">
        <f t="shared" si="1"/>
        <v>Mo</v>
      </c>
      <c r="B65" s="51">
        <v>46153</v>
      </c>
      <c r="C65" s="43">
        <v>0.8125</v>
      </c>
      <c r="D65" s="49" t="s">
        <v>108</v>
      </c>
      <c r="E65" s="25" t="s">
        <v>4</v>
      </c>
      <c r="F65" s="55" t="s">
        <v>138</v>
      </c>
      <c r="G65" s="10" t="s">
        <v>273</v>
      </c>
      <c r="H65" s="77" t="s">
        <v>167</v>
      </c>
    </row>
    <row r="66" spans="1:11" s="17" customFormat="1" ht="14.25" customHeight="1">
      <c r="A66" s="7" t="str">
        <f t="shared" si="1"/>
        <v>Mo</v>
      </c>
      <c r="B66" s="51">
        <v>46153</v>
      </c>
      <c r="C66" s="43">
        <v>45990.708333333336</v>
      </c>
      <c r="D66" s="49" t="s">
        <v>253</v>
      </c>
      <c r="E66" s="25" t="s">
        <v>4</v>
      </c>
      <c r="F66" s="55" t="s">
        <v>225</v>
      </c>
      <c r="G66" s="10" t="s">
        <v>22</v>
      </c>
      <c r="H66" s="77"/>
    </row>
    <row r="67" spans="1:11" s="17" customFormat="1" ht="14.25" customHeight="1">
      <c r="A67" s="7" t="str">
        <f t="shared" si="1"/>
        <v>Mo</v>
      </c>
      <c r="B67" s="51">
        <v>46160</v>
      </c>
      <c r="C67" s="43">
        <v>45990.708333333336</v>
      </c>
      <c r="D67" s="49" t="s">
        <v>254</v>
      </c>
      <c r="E67" s="25" t="s">
        <v>4</v>
      </c>
      <c r="F67" s="55" t="s">
        <v>225</v>
      </c>
      <c r="G67" s="10" t="s">
        <v>22</v>
      </c>
      <c r="H67" s="77"/>
    </row>
    <row r="68" spans="1:11" s="17" customFormat="1" ht="14.25" hidden="1" customHeight="1">
      <c r="A68" s="7" t="str">
        <f t="shared" ref="A68:A99" si="2">TEXT(B68,"TTT")</f>
        <v>Di</v>
      </c>
      <c r="B68" s="51">
        <v>46161</v>
      </c>
      <c r="C68" s="43">
        <v>0.8125</v>
      </c>
      <c r="D68" s="49" t="s">
        <v>109</v>
      </c>
      <c r="E68" s="25" t="s">
        <v>4</v>
      </c>
      <c r="F68" s="55" t="s">
        <v>110</v>
      </c>
      <c r="G68" s="10" t="s">
        <v>70</v>
      </c>
      <c r="H68" s="77" t="s">
        <v>168</v>
      </c>
    </row>
    <row r="69" spans="1:11" s="17" customFormat="1" ht="14.25" hidden="1" customHeight="1">
      <c r="A69" s="7" t="str">
        <f t="shared" si="2"/>
        <v>Fr</v>
      </c>
      <c r="B69" s="51">
        <v>46164</v>
      </c>
      <c r="C69" s="43">
        <v>0.8125</v>
      </c>
      <c r="D69" s="49" t="s">
        <v>111</v>
      </c>
      <c r="E69" s="25" t="s">
        <v>4</v>
      </c>
      <c r="F69" s="55" t="s">
        <v>131</v>
      </c>
      <c r="G69" s="10" t="s">
        <v>33</v>
      </c>
      <c r="H69" s="77" t="s">
        <v>33</v>
      </c>
    </row>
    <row r="70" spans="1:11" s="17" customFormat="1" ht="14.25" hidden="1" customHeight="1">
      <c r="A70" s="7" t="str">
        <f t="shared" si="2"/>
        <v>Sa</v>
      </c>
      <c r="B70" s="51">
        <v>46165</v>
      </c>
      <c r="C70" s="43">
        <v>0.375</v>
      </c>
      <c r="D70" s="49" t="s">
        <v>177</v>
      </c>
      <c r="E70" s="25" t="s">
        <v>184</v>
      </c>
      <c r="F70" s="55" t="s">
        <v>185</v>
      </c>
      <c r="G70" s="10" t="s">
        <v>186</v>
      </c>
      <c r="H70" s="77" t="s">
        <v>168</v>
      </c>
    </row>
    <row r="71" spans="1:11" s="17" customFormat="1" ht="14.25" customHeight="1">
      <c r="A71" s="7" t="str">
        <f t="shared" si="2"/>
        <v>Sa</v>
      </c>
      <c r="B71" s="51">
        <v>46165</v>
      </c>
      <c r="C71" s="43">
        <v>45990.375</v>
      </c>
      <c r="D71" s="49" t="s">
        <v>255</v>
      </c>
      <c r="E71" s="25" t="s">
        <v>4</v>
      </c>
      <c r="F71" s="55" t="s">
        <v>225</v>
      </c>
      <c r="G71" s="10" t="s">
        <v>22</v>
      </c>
      <c r="H71" s="77"/>
    </row>
    <row r="72" spans="1:11" s="17" customFormat="1" ht="14.25" hidden="1" customHeight="1">
      <c r="A72" s="7" t="str">
        <f t="shared" si="2"/>
        <v>Mi</v>
      </c>
      <c r="B72" s="51">
        <v>46169</v>
      </c>
      <c r="C72" s="43">
        <v>0.8125</v>
      </c>
      <c r="D72" s="49" t="s">
        <v>112</v>
      </c>
      <c r="E72" s="25" t="s">
        <v>4</v>
      </c>
      <c r="F72" s="55" t="s">
        <v>100</v>
      </c>
      <c r="G72" s="10" t="s">
        <v>16</v>
      </c>
      <c r="H72" s="77" t="s">
        <v>16</v>
      </c>
    </row>
    <row r="73" spans="1:11" s="17" customFormat="1" ht="14.25" hidden="1" customHeight="1">
      <c r="A73" s="7" t="str">
        <f t="shared" si="2"/>
        <v>Mi</v>
      </c>
      <c r="B73" s="51">
        <v>46169</v>
      </c>
      <c r="C73" s="43">
        <v>0.8125</v>
      </c>
      <c r="D73" s="49" t="s">
        <v>197</v>
      </c>
      <c r="E73" s="25" t="s">
        <v>86</v>
      </c>
      <c r="F73" s="55" t="s">
        <v>182</v>
      </c>
      <c r="G73" s="10" t="s">
        <v>191</v>
      </c>
      <c r="H73" s="77" t="s">
        <v>168</v>
      </c>
    </row>
    <row r="74" spans="1:11" s="17" customFormat="1" ht="14.25" hidden="1" customHeight="1">
      <c r="A74" s="7" t="str">
        <f t="shared" si="2"/>
        <v>Mi</v>
      </c>
      <c r="B74" s="51">
        <v>46169</v>
      </c>
      <c r="C74" s="43">
        <v>0.8125</v>
      </c>
      <c r="D74" s="49" t="s">
        <v>217</v>
      </c>
      <c r="E74" s="25" t="s">
        <v>86</v>
      </c>
      <c r="F74" s="55" t="s">
        <v>182</v>
      </c>
      <c r="G74" s="10" t="s">
        <v>191</v>
      </c>
      <c r="H74" s="77" t="s">
        <v>168</v>
      </c>
    </row>
    <row r="75" spans="1:11" s="17" customFormat="1" ht="14.25" hidden="1" customHeight="1">
      <c r="A75" s="7" t="str">
        <f t="shared" si="2"/>
        <v>Do</v>
      </c>
      <c r="B75" s="51">
        <v>46170</v>
      </c>
      <c r="C75" s="43">
        <v>0.8125</v>
      </c>
      <c r="D75" s="49" t="s">
        <v>113</v>
      </c>
      <c r="E75" s="25" t="s">
        <v>4</v>
      </c>
      <c r="F75" s="55" t="s">
        <v>114</v>
      </c>
      <c r="G75" s="10" t="s">
        <v>136</v>
      </c>
      <c r="H75" s="77" t="s">
        <v>168</v>
      </c>
    </row>
    <row r="76" spans="1:11" s="17" customFormat="1" ht="14.25" hidden="1" customHeight="1">
      <c r="A76" s="7" t="str">
        <f t="shared" si="2"/>
        <v>Mo</v>
      </c>
      <c r="B76" s="51">
        <v>46174</v>
      </c>
      <c r="C76" s="43">
        <v>0.8125</v>
      </c>
      <c r="D76" s="49" t="s">
        <v>150</v>
      </c>
      <c r="E76" s="25" t="s">
        <v>4</v>
      </c>
      <c r="F76" s="55" t="s">
        <v>138</v>
      </c>
      <c r="G76" s="10" t="s">
        <v>273</v>
      </c>
      <c r="H76" s="77" t="s">
        <v>175</v>
      </c>
    </row>
    <row r="77" spans="1:11" s="17" customFormat="1" ht="14.25" customHeight="1">
      <c r="A77" s="7" t="str">
        <f t="shared" si="2"/>
        <v>Mo</v>
      </c>
      <c r="B77" s="51">
        <v>46174</v>
      </c>
      <c r="C77" s="43">
        <v>45990.708333333336</v>
      </c>
      <c r="D77" s="49" t="s">
        <v>256</v>
      </c>
      <c r="E77" s="25" t="s">
        <v>4</v>
      </c>
      <c r="F77" s="55" t="s">
        <v>225</v>
      </c>
      <c r="G77" s="10" t="s">
        <v>22</v>
      </c>
      <c r="H77" s="77"/>
    </row>
    <row r="78" spans="1:11" s="17" customFormat="1" ht="14.25" hidden="1" customHeight="1">
      <c r="A78" s="7" t="str">
        <f t="shared" si="2"/>
        <v>Do</v>
      </c>
      <c r="B78" s="51">
        <v>46177</v>
      </c>
      <c r="C78" s="43">
        <v>0.8125</v>
      </c>
      <c r="D78" s="49" t="s">
        <v>151</v>
      </c>
      <c r="E78" s="25" t="s">
        <v>4</v>
      </c>
      <c r="F78" s="55" t="s">
        <v>137</v>
      </c>
      <c r="G78" s="10" t="s">
        <v>275</v>
      </c>
      <c r="H78" s="77" t="s">
        <v>175</v>
      </c>
      <c r="K78" s="20"/>
    </row>
    <row r="79" spans="1:11" s="17" customFormat="1" ht="14.25" hidden="1" customHeight="1">
      <c r="A79" s="7" t="str">
        <f t="shared" si="2"/>
        <v>Mo</v>
      </c>
      <c r="B79" s="51">
        <v>46181</v>
      </c>
      <c r="C79" s="43">
        <v>0.8125</v>
      </c>
      <c r="D79" s="49" t="s">
        <v>152</v>
      </c>
      <c r="E79" s="25" t="s">
        <v>4</v>
      </c>
      <c r="F79" s="55" t="s">
        <v>138</v>
      </c>
      <c r="G79" s="10" t="s">
        <v>273</v>
      </c>
      <c r="H79" s="77" t="s">
        <v>175</v>
      </c>
      <c r="K79" s="20"/>
    </row>
    <row r="80" spans="1:11" s="17" customFormat="1" ht="14.25" customHeight="1">
      <c r="A80" s="7" t="str">
        <f t="shared" si="2"/>
        <v>Mo</v>
      </c>
      <c r="B80" s="51">
        <v>46181</v>
      </c>
      <c r="C80" s="43">
        <v>45990.708333333336</v>
      </c>
      <c r="D80" s="49" t="s">
        <v>257</v>
      </c>
      <c r="E80" s="25" t="s">
        <v>4</v>
      </c>
      <c r="F80" s="55" t="s">
        <v>225</v>
      </c>
      <c r="G80" s="10" t="s">
        <v>22</v>
      </c>
      <c r="H80" s="77"/>
      <c r="K80" s="20"/>
    </row>
    <row r="81" spans="1:11" s="17" customFormat="1" ht="14.25" hidden="1" customHeight="1">
      <c r="A81" s="7" t="str">
        <f t="shared" si="2"/>
        <v>Mi</v>
      </c>
      <c r="B81" s="51">
        <v>46183</v>
      </c>
      <c r="C81" s="43">
        <v>0.8125</v>
      </c>
      <c r="D81" s="49" t="s">
        <v>187</v>
      </c>
      <c r="E81" s="25" t="s">
        <v>67</v>
      </c>
      <c r="F81" s="55" t="s">
        <v>185</v>
      </c>
      <c r="G81" s="10" t="s">
        <v>189</v>
      </c>
      <c r="H81" s="77" t="s">
        <v>168</v>
      </c>
      <c r="K81" s="20"/>
    </row>
    <row r="82" spans="1:11" s="17" customFormat="1" ht="14.25" hidden="1" customHeight="1">
      <c r="A82" s="7" t="str">
        <f t="shared" si="2"/>
        <v>Mi</v>
      </c>
      <c r="B82" s="51">
        <v>46183</v>
      </c>
      <c r="C82" s="43">
        <v>0.8125</v>
      </c>
      <c r="D82" s="49" t="s">
        <v>203</v>
      </c>
      <c r="E82" s="25" t="s">
        <v>4</v>
      </c>
      <c r="F82" s="55" t="s">
        <v>182</v>
      </c>
      <c r="G82" s="10" t="s">
        <v>191</v>
      </c>
      <c r="H82" s="77" t="s">
        <v>168</v>
      </c>
      <c r="K82" s="20"/>
    </row>
    <row r="83" spans="1:11" s="17" customFormat="1" ht="14.25" hidden="1" customHeight="1">
      <c r="A83" s="7" t="str">
        <f t="shared" si="2"/>
        <v>Do</v>
      </c>
      <c r="B83" s="51">
        <v>46184</v>
      </c>
      <c r="C83" s="43">
        <v>0.8125</v>
      </c>
      <c r="D83" s="49" t="s">
        <v>153</v>
      </c>
      <c r="E83" s="25" t="s">
        <v>4</v>
      </c>
      <c r="F83" s="55" t="s">
        <v>137</v>
      </c>
      <c r="G83" s="10" t="s">
        <v>275</v>
      </c>
      <c r="H83" s="77" t="s">
        <v>175</v>
      </c>
      <c r="K83" s="20"/>
    </row>
    <row r="84" spans="1:11" s="17" customFormat="1" ht="14.25" hidden="1" customHeight="1">
      <c r="A84" s="7" t="str">
        <f t="shared" si="2"/>
        <v>Fr</v>
      </c>
      <c r="B84" s="51">
        <v>46185</v>
      </c>
      <c r="C84" s="43">
        <v>0.375</v>
      </c>
      <c r="D84" s="49" t="s">
        <v>218</v>
      </c>
      <c r="E84" s="25"/>
      <c r="F84" s="55" t="s">
        <v>182</v>
      </c>
      <c r="G84" s="10" t="s">
        <v>191</v>
      </c>
      <c r="H84" s="77" t="s">
        <v>168</v>
      </c>
      <c r="K84" s="20"/>
    </row>
    <row r="85" spans="1:11" s="17" customFormat="1" ht="14.25" hidden="1" customHeight="1">
      <c r="A85" s="7" t="str">
        <f t="shared" si="2"/>
        <v>So</v>
      </c>
      <c r="B85" s="51">
        <v>46187</v>
      </c>
      <c r="C85" s="43">
        <v>0.375</v>
      </c>
      <c r="D85" s="49" t="s">
        <v>204</v>
      </c>
      <c r="E85" s="25" t="s">
        <v>219</v>
      </c>
      <c r="F85" s="55" t="s">
        <v>182</v>
      </c>
      <c r="G85" s="10" t="s">
        <v>191</v>
      </c>
      <c r="H85" s="77" t="s">
        <v>168</v>
      </c>
      <c r="K85" s="20"/>
    </row>
    <row r="86" spans="1:11" s="17" customFormat="1" ht="14.25" hidden="1" customHeight="1">
      <c r="A86" s="7" t="str">
        <f t="shared" si="2"/>
        <v>Mo</v>
      </c>
      <c r="B86" s="51">
        <v>46188</v>
      </c>
      <c r="C86" s="43">
        <v>0.79166666666666663</v>
      </c>
      <c r="D86" s="49" t="s">
        <v>169</v>
      </c>
      <c r="E86" s="25" t="s">
        <v>69</v>
      </c>
      <c r="F86" s="55" t="s">
        <v>183</v>
      </c>
      <c r="G86" s="10" t="s">
        <v>16</v>
      </c>
      <c r="H86" s="77" t="s">
        <v>16</v>
      </c>
      <c r="K86" s="20"/>
    </row>
    <row r="87" spans="1:11" s="17" customFormat="1" ht="14.25" customHeight="1">
      <c r="A87" s="7" t="str">
        <f t="shared" si="2"/>
        <v>Mo</v>
      </c>
      <c r="B87" s="51">
        <v>46188</v>
      </c>
      <c r="C87" s="43">
        <v>45990.708333333336</v>
      </c>
      <c r="D87" s="49" t="s">
        <v>258</v>
      </c>
      <c r="E87" s="25" t="s">
        <v>4</v>
      </c>
      <c r="F87" s="55" t="s">
        <v>225</v>
      </c>
      <c r="G87" s="10" t="s">
        <v>22</v>
      </c>
      <c r="H87" s="77"/>
      <c r="K87" s="20"/>
    </row>
    <row r="88" spans="1:11" s="17" customFormat="1" ht="14.25" hidden="1" customHeight="1">
      <c r="A88" s="7" t="str">
        <f t="shared" si="2"/>
        <v>Sa</v>
      </c>
      <c r="B88" s="51">
        <v>46193</v>
      </c>
      <c r="C88" s="43">
        <v>0.8125</v>
      </c>
      <c r="D88" s="49" t="s">
        <v>115</v>
      </c>
      <c r="E88" s="25" t="s">
        <v>4</v>
      </c>
      <c r="F88" s="55" t="s">
        <v>116</v>
      </c>
      <c r="G88" s="10" t="s">
        <v>33</v>
      </c>
      <c r="H88" s="77" t="s">
        <v>33</v>
      </c>
      <c r="K88" s="20"/>
    </row>
    <row r="89" spans="1:11" s="17" customFormat="1" ht="14.25" customHeight="1">
      <c r="A89" s="7" t="str">
        <f t="shared" si="2"/>
        <v>Mo</v>
      </c>
      <c r="B89" s="51">
        <v>46195</v>
      </c>
      <c r="C89" s="43">
        <v>45990.708333333336</v>
      </c>
      <c r="D89" s="49" t="s">
        <v>272</v>
      </c>
      <c r="E89" s="25" t="s">
        <v>4</v>
      </c>
      <c r="F89" s="55" t="s">
        <v>225</v>
      </c>
      <c r="G89" s="10" t="s">
        <v>22</v>
      </c>
      <c r="H89" s="77"/>
      <c r="K89" s="20"/>
    </row>
    <row r="90" spans="1:11" s="17" customFormat="1" ht="14.25" hidden="1" customHeight="1">
      <c r="A90" s="7" t="str">
        <f t="shared" si="2"/>
        <v>Di</v>
      </c>
      <c r="B90" s="51">
        <v>46196</v>
      </c>
      <c r="C90" s="43">
        <v>0.8125</v>
      </c>
      <c r="D90" s="49" t="s">
        <v>162</v>
      </c>
      <c r="E90" s="25" t="s">
        <v>4</v>
      </c>
      <c r="F90" s="55" t="s">
        <v>157</v>
      </c>
      <c r="G90" s="10" t="s">
        <v>141</v>
      </c>
      <c r="H90" s="77" t="s">
        <v>168</v>
      </c>
      <c r="K90" s="20"/>
    </row>
    <row r="91" spans="1:11" s="17" customFormat="1" ht="14.25" hidden="1" customHeight="1">
      <c r="A91" s="7" t="str">
        <f t="shared" si="2"/>
        <v>Do</v>
      </c>
      <c r="B91" s="51">
        <v>46198</v>
      </c>
      <c r="C91" s="43">
        <v>0.375</v>
      </c>
      <c r="D91" s="49" t="s">
        <v>220</v>
      </c>
      <c r="E91" s="25" t="s">
        <v>69</v>
      </c>
      <c r="F91" s="55" t="s">
        <v>182</v>
      </c>
      <c r="G91" s="10" t="s">
        <v>191</v>
      </c>
      <c r="H91" s="77" t="s">
        <v>168</v>
      </c>
      <c r="K91" s="20"/>
    </row>
    <row r="92" spans="1:11" s="17" customFormat="1" ht="14.25" customHeight="1">
      <c r="A92" s="7" t="str">
        <f t="shared" si="2"/>
        <v>Mo</v>
      </c>
      <c r="B92" s="51">
        <v>46202</v>
      </c>
      <c r="C92" s="43">
        <v>45990.708333333336</v>
      </c>
      <c r="D92" s="49" t="s">
        <v>259</v>
      </c>
      <c r="E92" s="25" t="s">
        <v>4</v>
      </c>
      <c r="F92" s="55" t="s">
        <v>225</v>
      </c>
      <c r="G92" s="10" t="s">
        <v>22</v>
      </c>
      <c r="H92" s="77"/>
      <c r="K92" s="20"/>
    </row>
    <row r="93" spans="1:11" s="17" customFormat="1" ht="14.25" hidden="1" customHeight="1">
      <c r="A93" s="7" t="str">
        <f t="shared" si="2"/>
        <v>Di</v>
      </c>
      <c r="B93" s="51">
        <v>46203</v>
      </c>
      <c r="C93" s="43">
        <v>0.8125</v>
      </c>
      <c r="D93" s="49" t="s">
        <v>66</v>
      </c>
      <c r="E93" s="25" t="s">
        <v>4</v>
      </c>
      <c r="F93" s="55" t="s">
        <v>143</v>
      </c>
      <c r="G93" s="10" t="s">
        <v>33</v>
      </c>
      <c r="H93" s="77" t="s">
        <v>33</v>
      </c>
      <c r="K93" s="20"/>
    </row>
    <row r="94" spans="1:11" s="17" customFormat="1" ht="14.25" customHeight="1">
      <c r="A94" s="7" t="str">
        <f t="shared" si="2"/>
        <v>Fr</v>
      </c>
      <c r="B94" s="51">
        <v>46206</v>
      </c>
      <c r="C94" s="43">
        <v>0.625</v>
      </c>
      <c r="D94" s="49" t="s">
        <v>260</v>
      </c>
      <c r="E94" s="25" t="s">
        <v>4</v>
      </c>
      <c r="F94" s="55" t="s">
        <v>225</v>
      </c>
      <c r="G94" s="10" t="s">
        <v>22</v>
      </c>
      <c r="H94" s="77"/>
      <c r="K94" s="20"/>
    </row>
    <row r="95" spans="1:11" s="17" customFormat="1" ht="14.25" customHeight="1">
      <c r="A95" s="7" t="str">
        <f t="shared" si="2"/>
        <v>Sa</v>
      </c>
      <c r="B95" s="51">
        <v>46207</v>
      </c>
      <c r="C95" s="43">
        <v>0.375</v>
      </c>
      <c r="D95" s="49" t="s">
        <v>221</v>
      </c>
      <c r="E95" s="25" t="s">
        <v>222</v>
      </c>
      <c r="F95" s="55" t="s">
        <v>225</v>
      </c>
      <c r="G95" s="10" t="s">
        <v>22</v>
      </c>
      <c r="H95" s="77"/>
      <c r="K95" s="20"/>
    </row>
    <row r="96" spans="1:11" s="17" customFormat="1" ht="14.25" hidden="1" customHeight="1">
      <c r="A96" s="7" t="str">
        <f t="shared" si="2"/>
        <v>Mo</v>
      </c>
      <c r="B96" s="51">
        <v>46209</v>
      </c>
      <c r="C96" s="43">
        <v>0.79166666666666663</v>
      </c>
      <c r="D96" s="49" t="s">
        <v>169</v>
      </c>
      <c r="E96" s="25" t="s">
        <v>4</v>
      </c>
      <c r="F96" s="55" t="s">
        <v>183</v>
      </c>
      <c r="G96" s="10" t="s">
        <v>16</v>
      </c>
      <c r="H96" s="77" t="s">
        <v>16</v>
      </c>
      <c r="K96" s="20"/>
    </row>
    <row r="97" spans="1:11" s="17" customFormat="1" ht="14.25" hidden="1" customHeight="1">
      <c r="A97" s="7" t="str">
        <f t="shared" si="2"/>
        <v>Mi</v>
      </c>
      <c r="B97" s="51">
        <v>46218</v>
      </c>
      <c r="C97" s="43">
        <v>0.8125</v>
      </c>
      <c r="D97" s="49" t="s">
        <v>187</v>
      </c>
      <c r="E97" s="25" t="s">
        <v>67</v>
      </c>
      <c r="F97" s="55" t="s">
        <v>185</v>
      </c>
      <c r="G97" s="10" t="s">
        <v>189</v>
      </c>
      <c r="H97" s="77" t="s">
        <v>168</v>
      </c>
      <c r="K97" s="20"/>
    </row>
    <row r="98" spans="1:11" s="17" customFormat="1" ht="14.25" hidden="1" customHeight="1">
      <c r="A98" s="7" t="str">
        <f t="shared" si="2"/>
        <v>Do</v>
      </c>
      <c r="B98" s="51">
        <v>46226</v>
      </c>
      <c r="C98" s="43">
        <v>0.8125</v>
      </c>
      <c r="D98" s="49" t="s">
        <v>193</v>
      </c>
      <c r="E98" s="25" t="s">
        <v>67</v>
      </c>
      <c r="F98" s="55" t="s">
        <v>182</v>
      </c>
      <c r="G98" s="25" t="s">
        <v>33</v>
      </c>
      <c r="H98" s="10" t="s">
        <v>33</v>
      </c>
      <c r="K98" s="20"/>
    </row>
    <row r="99" spans="1:11" s="17" customFormat="1" ht="14.25" hidden="1" customHeight="1">
      <c r="A99" s="7" t="str">
        <f t="shared" si="2"/>
        <v>Mi</v>
      </c>
      <c r="B99" s="51">
        <v>46239</v>
      </c>
      <c r="C99" s="43">
        <v>0.8125</v>
      </c>
      <c r="D99" s="49" t="s">
        <v>187</v>
      </c>
      <c r="E99" s="25" t="s">
        <v>67</v>
      </c>
      <c r="F99" s="55" t="s">
        <v>185</v>
      </c>
      <c r="G99" s="25" t="s">
        <v>189</v>
      </c>
      <c r="H99" s="77" t="s">
        <v>168</v>
      </c>
      <c r="K99" s="20"/>
    </row>
    <row r="100" spans="1:11" s="17" customFormat="1" ht="14.25" hidden="1" customHeight="1">
      <c r="A100" s="7" t="str">
        <f t="shared" ref="A100:A131" si="3">TEXT(B100,"TTT")</f>
        <v>Mo</v>
      </c>
      <c r="B100" s="51">
        <v>46244</v>
      </c>
      <c r="C100" s="43">
        <v>0.79166666666666663</v>
      </c>
      <c r="D100" s="49" t="s">
        <v>169</v>
      </c>
      <c r="E100" s="25" t="s">
        <v>86</v>
      </c>
      <c r="F100" s="55" t="s">
        <v>183</v>
      </c>
      <c r="G100" s="25" t="s">
        <v>16</v>
      </c>
      <c r="H100" s="77" t="s">
        <v>16</v>
      </c>
      <c r="K100" s="20"/>
    </row>
    <row r="101" spans="1:11" s="17" customFormat="1" ht="14.25" hidden="1" customHeight="1">
      <c r="A101" s="7" t="str">
        <f t="shared" si="3"/>
        <v>Di</v>
      </c>
      <c r="B101" s="51">
        <v>46245</v>
      </c>
      <c r="C101" s="43">
        <v>0.8125</v>
      </c>
      <c r="D101" s="49" t="s">
        <v>117</v>
      </c>
      <c r="E101" s="25" t="s">
        <v>4</v>
      </c>
      <c r="F101" s="55" t="s">
        <v>161</v>
      </c>
      <c r="G101" s="25" t="s">
        <v>84</v>
      </c>
      <c r="H101" s="77" t="s">
        <v>168</v>
      </c>
      <c r="K101" s="20"/>
    </row>
    <row r="102" spans="1:11" s="17" customFormat="1" ht="14.25" hidden="1" customHeight="1">
      <c r="A102" s="7" t="str">
        <f t="shared" si="3"/>
        <v>Do</v>
      </c>
      <c r="B102" s="51">
        <v>46247</v>
      </c>
      <c r="C102" s="43">
        <v>0.8125</v>
      </c>
      <c r="D102" s="49" t="s">
        <v>118</v>
      </c>
      <c r="E102" s="25" t="s">
        <v>4</v>
      </c>
      <c r="F102" s="55" t="s">
        <v>137</v>
      </c>
      <c r="G102" s="10" t="s">
        <v>275</v>
      </c>
      <c r="H102" s="77" t="s">
        <v>167</v>
      </c>
      <c r="K102" s="20"/>
    </row>
    <row r="103" spans="1:11" s="17" customFormat="1" ht="14.25" hidden="1" customHeight="1">
      <c r="A103" s="7" t="str">
        <f t="shared" si="3"/>
        <v>Mo</v>
      </c>
      <c r="B103" s="51">
        <v>46251</v>
      </c>
      <c r="C103" s="43">
        <v>0.8125</v>
      </c>
      <c r="D103" s="49" t="s">
        <v>118</v>
      </c>
      <c r="E103" s="25" t="s">
        <v>4</v>
      </c>
      <c r="F103" s="55" t="s">
        <v>138</v>
      </c>
      <c r="G103" s="25" t="s">
        <v>273</v>
      </c>
      <c r="H103" s="77" t="s">
        <v>167</v>
      </c>
      <c r="K103" s="20"/>
    </row>
    <row r="104" spans="1:11" s="17" customFormat="1" ht="14.25" customHeight="1">
      <c r="A104" s="7" t="str">
        <f t="shared" si="3"/>
        <v>Mo</v>
      </c>
      <c r="B104" s="51">
        <v>46251</v>
      </c>
      <c r="C104" s="43">
        <v>45990.708333333336</v>
      </c>
      <c r="D104" s="49" t="s">
        <v>256</v>
      </c>
      <c r="E104" s="25" t="s">
        <v>4</v>
      </c>
      <c r="F104" s="55" t="s">
        <v>225</v>
      </c>
      <c r="G104" s="25" t="s">
        <v>22</v>
      </c>
      <c r="H104" s="77"/>
      <c r="K104" s="20"/>
    </row>
    <row r="105" spans="1:11" s="17" customFormat="1" ht="14.25" hidden="1" customHeight="1">
      <c r="A105" s="7" t="str">
        <f t="shared" si="3"/>
        <v>Mo</v>
      </c>
      <c r="B105" s="51">
        <v>46258</v>
      </c>
      <c r="C105" s="43">
        <v>0.8125</v>
      </c>
      <c r="D105" s="49" t="s">
        <v>178</v>
      </c>
      <c r="E105" s="25" t="s">
        <v>4</v>
      </c>
      <c r="F105" s="55" t="s">
        <v>185</v>
      </c>
      <c r="G105" s="25" t="s">
        <v>186</v>
      </c>
      <c r="H105" s="77" t="s">
        <v>168</v>
      </c>
      <c r="K105" s="20"/>
    </row>
    <row r="106" spans="1:11" s="17" customFormat="1" ht="14.25" customHeight="1">
      <c r="A106" s="7" t="str">
        <f t="shared" si="3"/>
        <v>Mo</v>
      </c>
      <c r="B106" s="51">
        <v>46258</v>
      </c>
      <c r="C106" s="43">
        <v>45990.708333333336</v>
      </c>
      <c r="D106" s="49" t="s">
        <v>261</v>
      </c>
      <c r="E106" s="25" t="s">
        <v>4</v>
      </c>
      <c r="F106" s="55" t="s">
        <v>225</v>
      </c>
      <c r="G106" s="25" t="s">
        <v>22</v>
      </c>
      <c r="H106" s="77"/>
      <c r="K106" s="20"/>
    </row>
    <row r="107" spans="1:11" s="17" customFormat="1" ht="14.25" hidden="1" customHeight="1">
      <c r="A107" s="7" t="str">
        <f t="shared" si="3"/>
        <v>Di</v>
      </c>
      <c r="B107" s="51">
        <v>46259</v>
      </c>
      <c r="C107" s="43">
        <v>0.8125</v>
      </c>
      <c r="D107" s="49" t="s">
        <v>142</v>
      </c>
      <c r="E107" s="25" t="s">
        <v>4</v>
      </c>
      <c r="F107" s="55" t="s">
        <v>157</v>
      </c>
      <c r="G107" s="25" t="s">
        <v>141</v>
      </c>
      <c r="H107" s="77" t="s">
        <v>168</v>
      </c>
      <c r="K107" s="20"/>
    </row>
    <row r="108" spans="1:11" s="17" customFormat="1" ht="14.25" hidden="1" customHeight="1">
      <c r="A108" s="7" t="str">
        <f t="shared" si="3"/>
        <v>Mi</v>
      </c>
      <c r="B108" s="51">
        <v>46260</v>
      </c>
      <c r="C108" s="43">
        <v>0.8125</v>
      </c>
      <c r="D108" s="49" t="s">
        <v>205</v>
      </c>
      <c r="E108" s="25" t="s">
        <v>67</v>
      </c>
      <c r="F108" s="55" t="s">
        <v>182</v>
      </c>
      <c r="G108" s="25" t="s">
        <v>191</v>
      </c>
      <c r="H108" s="77" t="s">
        <v>168</v>
      </c>
      <c r="K108" s="20"/>
    </row>
    <row r="109" spans="1:11" s="17" customFormat="1" ht="14.25" hidden="1" customHeight="1">
      <c r="A109" s="7" t="str">
        <f t="shared" si="3"/>
        <v>Mi</v>
      </c>
      <c r="B109" s="51">
        <v>46260</v>
      </c>
      <c r="C109" s="43">
        <v>0.8125</v>
      </c>
      <c r="D109" s="49" t="s">
        <v>199</v>
      </c>
      <c r="E109" s="25" t="s">
        <v>67</v>
      </c>
      <c r="F109" s="55" t="s">
        <v>182</v>
      </c>
      <c r="G109" s="25" t="s">
        <v>191</v>
      </c>
      <c r="H109" s="77" t="s">
        <v>168</v>
      </c>
      <c r="K109" s="20"/>
    </row>
    <row r="110" spans="1:11" s="17" customFormat="1" ht="14.25" customHeight="1">
      <c r="A110" s="7" t="str">
        <f t="shared" si="3"/>
        <v>Mo</v>
      </c>
      <c r="B110" s="51">
        <v>46265</v>
      </c>
      <c r="C110" s="43">
        <v>45990.708333333336</v>
      </c>
      <c r="D110" s="49" t="s">
        <v>253</v>
      </c>
      <c r="E110" s="25" t="s">
        <v>4</v>
      </c>
      <c r="F110" s="55" t="s">
        <v>225</v>
      </c>
      <c r="G110" s="25" t="s">
        <v>22</v>
      </c>
      <c r="H110" s="77"/>
      <c r="K110" s="20"/>
    </row>
    <row r="111" spans="1:11" s="17" customFormat="1" ht="14.25" hidden="1" customHeight="1">
      <c r="A111" s="7" t="str">
        <f t="shared" si="3"/>
        <v>Di</v>
      </c>
      <c r="B111" s="51">
        <v>46266</v>
      </c>
      <c r="C111" s="43">
        <v>0.8125</v>
      </c>
      <c r="D111" s="49" t="s">
        <v>119</v>
      </c>
      <c r="E111" s="25" t="s">
        <v>4</v>
      </c>
      <c r="F111" s="55" t="s">
        <v>42</v>
      </c>
      <c r="G111" s="10" t="s">
        <v>33</v>
      </c>
      <c r="H111" s="77" t="s">
        <v>33</v>
      </c>
      <c r="K111" s="20"/>
    </row>
    <row r="112" spans="1:11" s="17" customFormat="1" ht="14.25" hidden="1" customHeight="1">
      <c r="A112" s="7" t="str">
        <f t="shared" si="3"/>
        <v>Mi</v>
      </c>
      <c r="B112" s="51">
        <v>46267</v>
      </c>
      <c r="C112" s="43">
        <v>0.8125</v>
      </c>
      <c r="D112" s="49" t="s">
        <v>198</v>
      </c>
      <c r="E112" s="25" t="s">
        <v>69</v>
      </c>
      <c r="F112" s="55" t="s">
        <v>182</v>
      </c>
      <c r="G112" s="25" t="s">
        <v>191</v>
      </c>
      <c r="H112" s="77" t="s">
        <v>168</v>
      </c>
      <c r="K112" s="20"/>
    </row>
    <row r="113" spans="1:11" s="17" customFormat="1" ht="14.25" hidden="1" customHeight="1">
      <c r="A113" s="7" t="str">
        <f t="shared" si="3"/>
        <v>Fr</v>
      </c>
      <c r="B113" s="51">
        <v>46269</v>
      </c>
      <c r="C113" s="43">
        <v>0.375</v>
      </c>
      <c r="D113" s="49" t="s">
        <v>226</v>
      </c>
      <c r="E113" s="25" t="s">
        <v>219</v>
      </c>
      <c r="F113" s="55" t="s">
        <v>182</v>
      </c>
      <c r="G113" s="25" t="s">
        <v>191</v>
      </c>
      <c r="H113" s="77" t="s">
        <v>168</v>
      </c>
      <c r="K113" s="20"/>
    </row>
    <row r="114" spans="1:11" s="17" customFormat="1" ht="14.25" hidden="1" customHeight="1">
      <c r="A114" s="7" t="str">
        <f t="shared" si="3"/>
        <v>Sa</v>
      </c>
      <c r="B114" s="51">
        <v>46270</v>
      </c>
      <c r="C114" s="43">
        <v>0.375</v>
      </c>
      <c r="D114" s="49" t="s">
        <v>58</v>
      </c>
      <c r="E114" s="25" t="s">
        <v>4</v>
      </c>
      <c r="F114" s="55" t="s">
        <v>131</v>
      </c>
      <c r="G114" s="25" t="s">
        <v>33</v>
      </c>
      <c r="H114" s="77" t="s">
        <v>33</v>
      </c>
      <c r="K114" s="20"/>
    </row>
    <row r="115" spans="1:11" s="17" customFormat="1" ht="14.25" hidden="1" customHeight="1">
      <c r="A115" s="7" t="str">
        <f t="shared" si="3"/>
        <v>So</v>
      </c>
      <c r="B115" s="51">
        <v>46271</v>
      </c>
      <c r="C115" s="43">
        <v>0.41666666666666669</v>
      </c>
      <c r="D115" s="49" t="s">
        <v>59</v>
      </c>
      <c r="E115" s="25" t="s">
        <v>4</v>
      </c>
      <c r="F115" s="55" t="s">
        <v>131</v>
      </c>
      <c r="G115" s="25" t="s">
        <v>33</v>
      </c>
      <c r="H115" s="77" t="s">
        <v>33</v>
      </c>
      <c r="K115" s="20"/>
    </row>
    <row r="116" spans="1:11" s="17" customFormat="1" ht="14.25" customHeight="1">
      <c r="A116" s="7" t="str">
        <f t="shared" si="3"/>
        <v>Mo</v>
      </c>
      <c r="B116" s="51">
        <v>46272</v>
      </c>
      <c r="C116" s="43">
        <v>45990.708333333336</v>
      </c>
      <c r="D116" s="49" t="s">
        <v>262</v>
      </c>
      <c r="E116" s="25" t="s">
        <v>4</v>
      </c>
      <c r="F116" s="55" t="s">
        <v>225</v>
      </c>
      <c r="G116" s="25" t="s">
        <v>22</v>
      </c>
      <c r="H116" s="77"/>
      <c r="K116" s="20"/>
    </row>
    <row r="117" spans="1:11" s="17" customFormat="1" ht="14.25" hidden="1" customHeight="1">
      <c r="A117" s="7" t="str">
        <f t="shared" si="3"/>
        <v>Mi</v>
      </c>
      <c r="B117" s="51">
        <v>46274</v>
      </c>
      <c r="C117" s="43">
        <v>0.8125</v>
      </c>
      <c r="D117" s="49" t="s">
        <v>187</v>
      </c>
      <c r="E117" s="25" t="s">
        <v>67</v>
      </c>
      <c r="F117" s="55" t="s">
        <v>185</v>
      </c>
      <c r="G117" s="25" t="s">
        <v>189</v>
      </c>
      <c r="H117" s="77" t="s">
        <v>168</v>
      </c>
      <c r="K117" s="20"/>
    </row>
    <row r="118" spans="1:11" s="17" customFormat="1" ht="14.25" hidden="1" customHeight="1">
      <c r="A118" s="7" t="str">
        <f t="shared" si="3"/>
        <v>Do</v>
      </c>
      <c r="B118" s="51">
        <v>46275</v>
      </c>
      <c r="C118" s="43">
        <v>0.8125</v>
      </c>
      <c r="D118" s="49" t="s">
        <v>101</v>
      </c>
      <c r="E118" s="25" t="s">
        <v>4</v>
      </c>
      <c r="F118" s="55" t="s">
        <v>120</v>
      </c>
      <c r="G118" s="25" t="s">
        <v>136</v>
      </c>
      <c r="H118" s="77" t="s">
        <v>168</v>
      </c>
      <c r="K118" s="20"/>
    </row>
    <row r="119" spans="1:11" s="17" customFormat="1" ht="14.25" hidden="1" customHeight="1">
      <c r="A119" s="7" t="str">
        <f t="shared" si="3"/>
        <v>So</v>
      </c>
      <c r="B119" s="51">
        <v>46278</v>
      </c>
      <c r="C119" s="43">
        <v>0.375</v>
      </c>
      <c r="D119" s="49" t="s">
        <v>206</v>
      </c>
      <c r="E119" s="25" t="s">
        <v>41</v>
      </c>
      <c r="F119" s="55" t="s">
        <v>182</v>
      </c>
      <c r="G119" s="25" t="s">
        <v>191</v>
      </c>
      <c r="H119" s="77" t="s">
        <v>168</v>
      </c>
      <c r="K119" s="20"/>
    </row>
    <row r="120" spans="1:11" s="17" customFormat="1" ht="14.25" hidden="1" customHeight="1">
      <c r="A120" s="7" t="str">
        <f t="shared" si="3"/>
        <v>Mo</v>
      </c>
      <c r="B120" s="51">
        <v>46279</v>
      </c>
      <c r="C120" s="43">
        <v>0.8125</v>
      </c>
      <c r="D120" s="49" t="s">
        <v>154</v>
      </c>
      <c r="E120" s="25" t="s">
        <v>4</v>
      </c>
      <c r="F120" s="55" t="s">
        <v>138</v>
      </c>
      <c r="G120" s="25" t="s">
        <v>273</v>
      </c>
      <c r="H120" s="77" t="s">
        <v>175</v>
      </c>
      <c r="K120" s="20"/>
    </row>
    <row r="121" spans="1:11" s="17" customFormat="1" ht="14.25" customHeight="1">
      <c r="A121" s="7" t="str">
        <f t="shared" si="3"/>
        <v>Mo</v>
      </c>
      <c r="B121" s="51">
        <v>46279</v>
      </c>
      <c r="C121" s="43">
        <v>45990.708333333336</v>
      </c>
      <c r="D121" s="49" t="s">
        <v>252</v>
      </c>
      <c r="E121" s="25" t="s">
        <v>4</v>
      </c>
      <c r="F121" s="55" t="s">
        <v>225</v>
      </c>
      <c r="G121" s="25" t="s">
        <v>22</v>
      </c>
      <c r="H121" s="77"/>
      <c r="K121" s="20"/>
    </row>
    <row r="122" spans="1:11" s="17" customFormat="1" ht="14.25" hidden="1" customHeight="1">
      <c r="A122" s="7" t="str">
        <f t="shared" si="3"/>
        <v>Do</v>
      </c>
      <c r="B122" s="51">
        <v>46282</v>
      </c>
      <c r="C122" s="43">
        <v>0.8125</v>
      </c>
      <c r="D122" s="49" t="s">
        <v>155</v>
      </c>
      <c r="E122" s="25" t="s">
        <v>4</v>
      </c>
      <c r="F122" s="55" t="s">
        <v>137</v>
      </c>
      <c r="G122" s="10" t="s">
        <v>275</v>
      </c>
      <c r="H122" s="77" t="s">
        <v>175</v>
      </c>
      <c r="K122" s="20"/>
    </row>
    <row r="123" spans="1:11" s="17" customFormat="1" ht="14.25" hidden="1" customHeight="1">
      <c r="A123" s="7" t="str">
        <f t="shared" si="3"/>
        <v>Sa</v>
      </c>
      <c r="B123" s="51">
        <v>46284</v>
      </c>
      <c r="C123" s="43">
        <v>0.375</v>
      </c>
      <c r="D123" s="49" t="s">
        <v>223</v>
      </c>
      <c r="E123" s="25" t="s">
        <v>41</v>
      </c>
      <c r="F123" s="55" t="s">
        <v>182</v>
      </c>
      <c r="G123" s="25" t="s">
        <v>191</v>
      </c>
      <c r="H123" s="77" t="s">
        <v>168</v>
      </c>
      <c r="K123" s="20"/>
    </row>
    <row r="124" spans="1:11" s="17" customFormat="1" ht="14.25" hidden="1" customHeight="1">
      <c r="A124" s="7" t="str">
        <f t="shared" si="3"/>
        <v>Mo</v>
      </c>
      <c r="B124" s="51">
        <v>46286</v>
      </c>
      <c r="C124" s="43">
        <v>0.8125</v>
      </c>
      <c r="D124" s="49" t="s">
        <v>155</v>
      </c>
      <c r="E124" s="25" t="s">
        <v>4</v>
      </c>
      <c r="F124" s="55" t="s">
        <v>138</v>
      </c>
      <c r="G124" s="25" t="s">
        <v>273</v>
      </c>
      <c r="H124" s="77" t="s">
        <v>175</v>
      </c>
      <c r="K124" s="20"/>
    </row>
    <row r="125" spans="1:11" s="17" customFormat="1" ht="14.25" customHeight="1">
      <c r="A125" s="7" t="str">
        <f t="shared" si="3"/>
        <v>Mo</v>
      </c>
      <c r="B125" s="51">
        <v>46286</v>
      </c>
      <c r="C125" s="43">
        <v>45990.708333333336</v>
      </c>
      <c r="D125" s="49" t="s">
        <v>243</v>
      </c>
      <c r="E125" s="25" t="s">
        <v>4</v>
      </c>
      <c r="F125" s="55" t="s">
        <v>225</v>
      </c>
      <c r="G125" s="25" t="s">
        <v>22</v>
      </c>
      <c r="H125" s="77"/>
      <c r="K125" s="20"/>
    </row>
    <row r="126" spans="1:11" s="17" customFormat="1" ht="14.25" hidden="1" customHeight="1">
      <c r="A126" s="7" t="str">
        <f t="shared" si="3"/>
        <v>Di</v>
      </c>
      <c r="B126" s="51">
        <v>46287</v>
      </c>
      <c r="C126" s="43">
        <v>0.81944444444444442</v>
      </c>
      <c r="D126" s="49" t="s">
        <v>145</v>
      </c>
      <c r="E126" s="25" t="s">
        <v>85</v>
      </c>
      <c r="F126" s="55" t="s">
        <v>183</v>
      </c>
      <c r="G126" s="25" t="s">
        <v>16</v>
      </c>
      <c r="H126" s="77" t="s">
        <v>16</v>
      </c>
      <c r="K126" s="20"/>
    </row>
    <row r="127" spans="1:11" s="17" customFormat="1" ht="14.25" hidden="1" customHeight="1">
      <c r="A127" s="7" t="str">
        <f t="shared" si="3"/>
        <v>Do</v>
      </c>
      <c r="B127" s="51">
        <v>46289</v>
      </c>
      <c r="C127" s="43">
        <v>0.8125</v>
      </c>
      <c r="D127" s="49" t="s">
        <v>156</v>
      </c>
      <c r="E127" s="25" t="s">
        <v>4</v>
      </c>
      <c r="F127" s="55" t="s">
        <v>137</v>
      </c>
      <c r="G127" s="10" t="s">
        <v>275</v>
      </c>
      <c r="H127" s="77" t="s">
        <v>175</v>
      </c>
      <c r="K127" s="20"/>
    </row>
    <row r="128" spans="1:11" s="17" customFormat="1" ht="14.25" hidden="1" customHeight="1">
      <c r="A128" s="7" t="str">
        <f t="shared" si="3"/>
        <v>Do</v>
      </c>
      <c r="B128" s="51">
        <v>46289</v>
      </c>
      <c r="C128" s="43">
        <v>0.8125</v>
      </c>
      <c r="D128" s="49" t="s">
        <v>124</v>
      </c>
      <c r="E128" s="25" t="s">
        <v>4</v>
      </c>
      <c r="F128" s="55" t="s">
        <v>125</v>
      </c>
      <c r="G128" s="25" t="s">
        <v>84</v>
      </c>
      <c r="H128" s="77" t="s">
        <v>168</v>
      </c>
      <c r="K128" s="20"/>
    </row>
    <row r="129" spans="1:11" s="17" customFormat="1" ht="14.25" hidden="1" customHeight="1">
      <c r="A129" s="7" t="str">
        <f t="shared" si="3"/>
        <v>So</v>
      </c>
      <c r="B129" s="51">
        <v>46292</v>
      </c>
      <c r="C129" s="43">
        <v>0.375</v>
      </c>
      <c r="D129" s="49" t="s">
        <v>224</v>
      </c>
      <c r="E129" s="25" t="s">
        <v>41</v>
      </c>
      <c r="F129" s="55" t="s">
        <v>182</v>
      </c>
      <c r="G129" s="25" t="s">
        <v>191</v>
      </c>
      <c r="H129" s="77" t="s">
        <v>168</v>
      </c>
      <c r="K129" s="20"/>
    </row>
    <row r="130" spans="1:11" s="17" customFormat="1" ht="14.25" customHeight="1">
      <c r="A130" s="7" t="str">
        <f t="shared" si="3"/>
        <v>Mo</v>
      </c>
      <c r="B130" s="51">
        <v>46293</v>
      </c>
      <c r="C130" s="43">
        <v>45990.708333333336</v>
      </c>
      <c r="D130" s="49" t="s">
        <v>239</v>
      </c>
      <c r="E130" s="25" t="s">
        <v>4</v>
      </c>
      <c r="F130" s="55" t="s">
        <v>225</v>
      </c>
      <c r="G130" s="25" t="s">
        <v>22</v>
      </c>
      <c r="H130" s="77"/>
      <c r="K130" s="20"/>
    </row>
    <row r="131" spans="1:11" s="17" customFormat="1" ht="14.25" hidden="1" customHeight="1">
      <c r="A131" s="7" t="str">
        <f t="shared" si="3"/>
        <v>Di</v>
      </c>
      <c r="B131" s="51">
        <v>46294</v>
      </c>
      <c r="C131" s="43">
        <v>0.8125</v>
      </c>
      <c r="D131" s="49" t="s">
        <v>121</v>
      </c>
      <c r="E131" s="25" t="s">
        <v>4</v>
      </c>
      <c r="F131" s="55" t="s">
        <v>158</v>
      </c>
      <c r="G131" s="25" t="s">
        <v>70</v>
      </c>
      <c r="H131" s="77" t="s">
        <v>168</v>
      </c>
      <c r="K131" s="20"/>
    </row>
    <row r="132" spans="1:11" s="17" customFormat="1" ht="14.25" customHeight="1">
      <c r="A132" s="7" t="str">
        <f t="shared" ref="A132:A160" si="4">TEXT(B132,"TTT")</f>
        <v>Mo</v>
      </c>
      <c r="B132" s="51">
        <v>46300</v>
      </c>
      <c r="C132" s="43">
        <v>45990.708333333336</v>
      </c>
      <c r="D132" s="49" t="s">
        <v>263</v>
      </c>
      <c r="E132" s="25" t="s">
        <v>4</v>
      </c>
      <c r="F132" s="55" t="s">
        <v>225</v>
      </c>
      <c r="G132" s="25" t="s">
        <v>22</v>
      </c>
      <c r="H132" s="77"/>
      <c r="K132" s="20"/>
    </row>
    <row r="133" spans="1:11" s="17" customFormat="1" ht="14.25" hidden="1" customHeight="1">
      <c r="A133" s="7" t="str">
        <f t="shared" si="4"/>
        <v>Di</v>
      </c>
      <c r="B133" s="51">
        <v>46301</v>
      </c>
      <c r="C133" s="43">
        <v>0.8125</v>
      </c>
      <c r="D133" s="49" t="s">
        <v>122</v>
      </c>
      <c r="E133" s="25" t="s">
        <v>4</v>
      </c>
      <c r="F133" s="55" t="s">
        <v>157</v>
      </c>
      <c r="G133" s="25" t="s">
        <v>141</v>
      </c>
      <c r="H133" s="77" t="s">
        <v>168</v>
      </c>
      <c r="K133" s="20"/>
    </row>
    <row r="134" spans="1:11" s="17" customFormat="1" ht="14.25" hidden="1" customHeight="1">
      <c r="A134" s="7" t="str">
        <f t="shared" si="4"/>
        <v>Mo</v>
      </c>
      <c r="B134" s="51">
        <v>46307</v>
      </c>
      <c r="C134" s="43">
        <v>0.8125</v>
      </c>
      <c r="D134" s="49" t="s">
        <v>187</v>
      </c>
      <c r="E134" s="25" t="s">
        <v>67</v>
      </c>
      <c r="F134" s="55" t="s">
        <v>185</v>
      </c>
      <c r="G134" s="25" t="s">
        <v>189</v>
      </c>
      <c r="H134" s="77" t="s">
        <v>168</v>
      </c>
      <c r="K134" s="20"/>
    </row>
    <row r="135" spans="1:11" s="17" customFormat="1" ht="14.25" hidden="1" customHeight="1">
      <c r="A135" s="7" t="str">
        <f t="shared" si="4"/>
        <v>Sa</v>
      </c>
      <c r="B135" s="51">
        <v>46319</v>
      </c>
      <c r="C135" s="43">
        <v>0.8125</v>
      </c>
      <c r="D135" s="49" t="s">
        <v>60</v>
      </c>
      <c r="E135" s="25" t="s">
        <v>4</v>
      </c>
      <c r="F135" s="55" t="s">
        <v>144</v>
      </c>
      <c r="G135" s="25" t="s">
        <v>33</v>
      </c>
      <c r="H135" s="77" t="s">
        <v>33</v>
      </c>
      <c r="K135" s="20"/>
    </row>
    <row r="136" spans="1:11" s="17" customFormat="1" ht="14.25" hidden="1" customHeight="1">
      <c r="A136" s="7" t="str">
        <f t="shared" si="4"/>
        <v>Sa</v>
      </c>
      <c r="B136" s="51">
        <v>46319</v>
      </c>
      <c r="C136" s="43">
        <v>0.33333333333333331</v>
      </c>
      <c r="D136" s="49" t="s">
        <v>180</v>
      </c>
      <c r="E136" s="25" t="s">
        <v>179</v>
      </c>
      <c r="F136" s="55" t="s">
        <v>185</v>
      </c>
      <c r="G136" s="25" t="s">
        <v>189</v>
      </c>
      <c r="H136" s="77" t="s">
        <v>168</v>
      </c>
      <c r="K136" s="20"/>
    </row>
    <row r="137" spans="1:11" s="17" customFormat="1" ht="14.25" customHeight="1">
      <c r="A137" s="7" t="str">
        <f t="shared" si="4"/>
        <v>Mo</v>
      </c>
      <c r="B137" s="51">
        <v>46321</v>
      </c>
      <c r="C137" s="43">
        <v>45990.708333333336</v>
      </c>
      <c r="D137" s="49" t="s">
        <v>264</v>
      </c>
      <c r="E137" s="25" t="s">
        <v>4</v>
      </c>
      <c r="F137" s="55" t="s">
        <v>225</v>
      </c>
      <c r="G137" s="25" t="s">
        <v>22</v>
      </c>
      <c r="H137" s="77"/>
      <c r="K137" s="20"/>
    </row>
    <row r="138" spans="1:11" s="17" customFormat="1" ht="14.25" hidden="1" customHeight="1">
      <c r="A138" s="7" t="str">
        <f t="shared" si="4"/>
        <v>Mi</v>
      </c>
      <c r="B138" s="51">
        <v>46323</v>
      </c>
      <c r="C138" s="43">
        <v>0.8125</v>
      </c>
      <c r="D138" s="49" t="s">
        <v>123</v>
      </c>
      <c r="E138" s="25" t="s">
        <v>4</v>
      </c>
      <c r="F138" s="55" t="s">
        <v>100</v>
      </c>
      <c r="G138" s="25" t="s">
        <v>16</v>
      </c>
      <c r="H138" s="77" t="s">
        <v>16</v>
      </c>
      <c r="K138" s="20"/>
    </row>
    <row r="139" spans="1:11" s="17" customFormat="1" ht="14.25" customHeight="1">
      <c r="A139" s="7" t="str">
        <f t="shared" si="4"/>
        <v>Mo</v>
      </c>
      <c r="B139" s="51">
        <v>46328</v>
      </c>
      <c r="C139" s="43">
        <v>45990.708333333336</v>
      </c>
      <c r="D139" s="49" t="s">
        <v>265</v>
      </c>
      <c r="E139" s="25" t="s">
        <v>4</v>
      </c>
      <c r="F139" s="55" t="s">
        <v>225</v>
      </c>
      <c r="G139" s="25" t="s">
        <v>22</v>
      </c>
      <c r="H139" s="77"/>
      <c r="K139" s="20"/>
    </row>
    <row r="140" spans="1:11" s="17" customFormat="1" ht="14.25" hidden="1" customHeight="1">
      <c r="A140" s="7" t="str">
        <f t="shared" si="4"/>
        <v>Sa</v>
      </c>
      <c r="B140" s="51">
        <v>46333</v>
      </c>
      <c r="C140" s="43">
        <v>0.41666666666666669</v>
      </c>
      <c r="D140" s="49" t="s">
        <v>61</v>
      </c>
      <c r="E140" s="25" t="s">
        <v>4</v>
      </c>
      <c r="F140" s="55" t="s">
        <v>225</v>
      </c>
      <c r="G140" s="25" t="s">
        <v>33</v>
      </c>
      <c r="H140" s="77" t="s">
        <v>33</v>
      </c>
      <c r="K140" s="20"/>
    </row>
    <row r="141" spans="1:11" s="17" customFormat="1" ht="14.25" customHeight="1">
      <c r="A141" s="7" t="str">
        <f t="shared" si="4"/>
        <v>Sa</v>
      </c>
      <c r="B141" s="51">
        <v>46333</v>
      </c>
      <c r="C141" s="43">
        <v>45990.708333333336</v>
      </c>
      <c r="D141" s="49" t="s">
        <v>61</v>
      </c>
      <c r="E141" s="25" t="s">
        <v>4</v>
      </c>
      <c r="F141" s="55" t="s">
        <v>225</v>
      </c>
      <c r="G141" s="25" t="s">
        <v>22</v>
      </c>
      <c r="H141" s="77"/>
      <c r="K141" s="20"/>
    </row>
    <row r="142" spans="1:11" s="17" customFormat="1" ht="14.25" customHeight="1">
      <c r="A142" s="7" t="str">
        <f t="shared" si="4"/>
        <v>Sa</v>
      </c>
      <c r="B142" s="51">
        <v>46333</v>
      </c>
      <c r="C142" s="43">
        <v>0.41666666666666669</v>
      </c>
      <c r="D142" s="49" t="s">
        <v>61</v>
      </c>
      <c r="E142" s="25" t="s">
        <v>4</v>
      </c>
      <c r="F142" s="55" t="s">
        <v>225</v>
      </c>
      <c r="G142" s="25" t="s">
        <v>22</v>
      </c>
      <c r="H142" s="77"/>
      <c r="K142" s="20"/>
    </row>
    <row r="143" spans="1:11" s="17" customFormat="1" ht="14.25" hidden="1" customHeight="1">
      <c r="A143" s="7" t="str">
        <f t="shared" si="4"/>
        <v>Mo</v>
      </c>
      <c r="B143" s="51">
        <v>46335</v>
      </c>
      <c r="C143" s="43">
        <v>0.8125</v>
      </c>
      <c r="D143" s="49" t="s">
        <v>187</v>
      </c>
      <c r="E143" s="50" t="s">
        <v>67</v>
      </c>
      <c r="F143" s="55" t="s">
        <v>185</v>
      </c>
      <c r="G143" s="25" t="s">
        <v>189</v>
      </c>
      <c r="H143" s="77" t="s">
        <v>168</v>
      </c>
      <c r="K143" s="20"/>
    </row>
    <row r="144" spans="1:11" s="17" customFormat="1" ht="14.25" customHeight="1">
      <c r="A144" s="7" t="str">
        <f t="shared" si="4"/>
        <v>Mo</v>
      </c>
      <c r="B144" s="51">
        <v>46335</v>
      </c>
      <c r="C144" s="43">
        <v>45990.708333333336</v>
      </c>
      <c r="D144" s="49" t="s">
        <v>266</v>
      </c>
      <c r="E144" s="25" t="s">
        <v>4</v>
      </c>
      <c r="F144" s="55" t="s">
        <v>225</v>
      </c>
      <c r="G144" s="25" t="s">
        <v>22</v>
      </c>
      <c r="H144" s="77"/>
      <c r="K144" s="20"/>
    </row>
    <row r="145" spans="1:11" s="17" customFormat="1" ht="14.25" hidden="1" customHeight="1">
      <c r="A145" s="7" t="str">
        <f t="shared" si="4"/>
        <v>Di</v>
      </c>
      <c r="B145" s="51">
        <v>46336</v>
      </c>
      <c r="C145" s="43">
        <v>0.8125</v>
      </c>
      <c r="D145" s="49" t="s">
        <v>65</v>
      </c>
      <c r="E145" s="25" t="s">
        <v>4</v>
      </c>
      <c r="F145" s="55" t="s">
        <v>5</v>
      </c>
      <c r="G145" s="25" t="s">
        <v>33</v>
      </c>
      <c r="H145" s="77" t="s">
        <v>33</v>
      </c>
      <c r="K145" s="20"/>
    </row>
    <row r="146" spans="1:11" s="17" customFormat="1" ht="14.25" hidden="1" customHeight="1">
      <c r="A146" s="7" t="str">
        <f t="shared" si="4"/>
        <v>Do</v>
      </c>
      <c r="B146" s="51">
        <v>46338</v>
      </c>
      <c r="C146" s="43">
        <v>0.8125</v>
      </c>
      <c r="D146" s="49" t="s">
        <v>197</v>
      </c>
      <c r="E146" s="25" t="s">
        <v>4</v>
      </c>
      <c r="F146" s="55" t="s">
        <v>182</v>
      </c>
      <c r="G146" s="25" t="s">
        <v>191</v>
      </c>
      <c r="H146" s="77" t="s">
        <v>168</v>
      </c>
      <c r="K146" s="20"/>
    </row>
    <row r="147" spans="1:11" s="17" customFormat="1" ht="14.25" hidden="1" customHeight="1">
      <c r="A147" s="7" t="str">
        <f t="shared" si="4"/>
        <v>Do</v>
      </c>
      <c r="B147" s="51">
        <v>46338</v>
      </c>
      <c r="C147" s="43">
        <v>0.8125</v>
      </c>
      <c r="D147" s="49" t="s">
        <v>217</v>
      </c>
      <c r="E147" s="25" t="s">
        <v>4</v>
      </c>
      <c r="F147" s="55" t="s">
        <v>182</v>
      </c>
      <c r="G147" s="25" t="s">
        <v>191</v>
      </c>
      <c r="H147" s="77" t="s">
        <v>168</v>
      </c>
      <c r="K147" s="20"/>
    </row>
    <row r="148" spans="1:11" s="17" customFormat="1" ht="14.25" hidden="1" customHeight="1">
      <c r="A148" s="7" t="str">
        <f t="shared" si="4"/>
        <v>Mo</v>
      </c>
      <c r="B148" s="51">
        <v>46342</v>
      </c>
      <c r="C148" s="43">
        <v>0.8125</v>
      </c>
      <c r="D148" s="49" t="s">
        <v>181</v>
      </c>
      <c r="E148" s="25" t="s">
        <v>68</v>
      </c>
      <c r="F148" s="55" t="s">
        <v>185</v>
      </c>
      <c r="G148" s="25" t="s">
        <v>186</v>
      </c>
      <c r="H148" s="77" t="s">
        <v>168</v>
      </c>
      <c r="K148" s="20"/>
    </row>
    <row r="149" spans="1:11" s="17" customFormat="1" ht="14.25" customHeight="1">
      <c r="A149" s="7" t="str">
        <f t="shared" si="4"/>
        <v>Mo</v>
      </c>
      <c r="B149" s="51">
        <v>46342</v>
      </c>
      <c r="C149" s="43">
        <v>45990.708333333336</v>
      </c>
      <c r="D149" s="49" t="s">
        <v>267</v>
      </c>
      <c r="E149" s="25" t="s">
        <v>4</v>
      </c>
      <c r="F149" s="55" t="s">
        <v>225</v>
      </c>
      <c r="G149" s="25" t="s">
        <v>22</v>
      </c>
      <c r="H149" s="77"/>
      <c r="K149" s="20"/>
    </row>
    <row r="150" spans="1:11" s="17" customFormat="1" ht="14.25" hidden="1" customHeight="1">
      <c r="A150" s="7" t="str">
        <f t="shared" si="4"/>
        <v>Di</v>
      </c>
      <c r="B150" s="51">
        <v>46343</v>
      </c>
      <c r="C150" s="43">
        <v>0.79166666666666663</v>
      </c>
      <c r="D150" s="49" t="s">
        <v>145</v>
      </c>
      <c r="E150" s="25" t="s">
        <v>85</v>
      </c>
      <c r="F150" s="55" t="s">
        <v>183</v>
      </c>
      <c r="G150" s="25" t="s">
        <v>16</v>
      </c>
      <c r="H150" s="77" t="s">
        <v>16</v>
      </c>
      <c r="K150" s="20"/>
    </row>
    <row r="151" spans="1:11" s="17" customFormat="1" ht="14.25" customHeight="1">
      <c r="A151" s="7" t="str">
        <f t="shared" si="4"/>
        <v>Mo</v>
      </c>
      <c r="B151" s="51">
        <v>46349</v>
      </c>
      <c r="C151" s="43">
        <v>45990.708333333336</v>
      </c>
      <c r="D151" s="49" t="s">
        <v>268</v>
      </c>
      <c r="E151" s="25" t="s">
        <v>4</v>
      </c>
      <c r="F151" s="55" t="s">
        <v>225</v>
      </c>
      <c r="G151" s="25" t="s">
        <v>22</v>
      </c>
      <c r="H151" s="77"/>
      <c r="K151" s="20"/>
    </row>
    <row r="152" spans="1:11" s="17" customFormat="1" ht="14.25" customHeight="1">
      <c r="A152" s="7" t="str">
        <f t="shared" si="4"/>
        <v>Mo</v>
      </c>
      <c r="B152" s="51">
        <v>46356</v>
      </c>
      <c r="C152" s="43">
        <v>45990.708333333336</v>
      </c>
      <c r="D152" s="49" t="s">
        <v>269</v>
      </c>
      <c r="E152" s="25" t="s">
        <v>4</v>
      </c>
      <c r="F152" s="55" t="s">
        <v>225</v>
      </c>
      <c r="G152" s="25" t="s">
        <v>22</v>
      </c>
      <c r="H152" s="77"/>
      <c r="K152" s="20"/>
    </row>
    <row r="153" spans="1:11" s="17" customFormat="1" ht="14.25" hidden="1" customHeight="1">
      <c r="A153" s="7" t="str">
        <f t="shared" si="4"/>
        <v>Mi</v>
      </c>
      <c r="B153" s="51">
        <v>46358</v>
      </c>
      <c r="C153" s="43">
        <v>0.8125</v>
      </c>
      <c r="D153" s="49" t="s">
        <v>207</v>
      </c>
      <c r="E153" s="25" t="s">
        <v>68</v>
      </c>
      <c r="F153" s="55" t="s">
        <v>182</v>
      </c>
      <c r="G153" s="25" t="s">
        <v>191</v>
      </c>
      <c r="H153" s="77" t="s">
        <v>168</v>
      </c>
      <c r="K153" s="20"/>
    </row>
    <row r="154" spans="1:11" s="17" customFormat="1" ht="14.25" hidden="1" customHeight="1">
      <c r="A154" s="7" t="str">
        <f t="shared" si="4"/>
        <v>Do</v>
      </c>
      <c r="B154" s="51">
        <v>46359</v>
      </c>
      <c r="C154" s="43">
        <v>0.8125</v>
      </c>
      <c r="D154" s="49" t="s">
        <v>126</v>
      </c>
      <c r="E154" s="25" t="s">
        <v>4</v>
      </c>
      <c r="F154" s="55" t="s">
        <v>137</v>
      </c>
      <c r="G154" s="10" t="s">
        <v>275</v>
      </c>
      <c r="H154" s="77" t="s">
        <v>167</v>
      </c>
      <c r="K154" s="20"/>
    </row>
    <row r="155" spans="1:11" s="17" customFormat="1" ht="14.25" customHeight="1">
      <c r="A155" s="7" t="str">
        <f t="shared" si="4"/>
        <v>Sa</v>
      </c>
      <c r="B155" s="51">
        <v>46361</v>
      </c>
      <c r="C155" s="43">
        <v>0.70833333333333337</v>
      </c>
      <c r="D155" s="49" t="s">
        <v>62</v>
      </c>
      <c r="E155" s="25" t="s">
        <v>4</v>
      </c>
      <c r="F155" s="55" t="s">
        <v>225</v>
      </c>
      <c r="G155" s="25" t="s">
        <v>22</v>
      </c>
      <c r="H155" s="77"/>
      <c r="K155" s="20"/>
    </row>
    <row r="156" spans="1:11" s="17" customFormat="1" ht="14.25" hidden="1" customHeight="1">
      <c r="A156" s="7" t="str">
        <f t="shared" si="4"/>
        <v>Mo</v>
      </c>
      <c r="B156" s="51">
        <v>46363</v>
      </c>
      <c r="C156" s="43">
        <v>0.8125</v>
      </c>
      <c r="D156" s="49" t="s">
        <v>126</v>
      </c>
      <c r="E156" s="25" t="s">
        <v>4</v>
      </c>
      <c r="F156" s="55" t="s">
        <v>138</v>
      </c>
      <c r="G156" s="25" t="s">
        <v>273</v>
      </c>
      <c r="H156" s="77" t="s">
        <v>167</v>
      </c>
      <c r="K156" s="20"/>
    </row>
    <row r="157" spans="1:11" s="17" customFormat="1" ht="14.25" customHeight="1">
      <c r="A157" s="7" t="str">
        <f t="shared" si="4"/>
        <v>Mo</v>
      </c>
      <c r="B157" s="51">
        <v>46363</v>
      </c>
      <c r="C157" s="43">
        <v>45990.708333333336</v>
      </c>
      <c r="D157" s="49" t="s">
        <v>270</v>
      </c>
      <c r="E157" s="25" t="s">
        <v>4</v>
      </c>
      <c r="F157" s="55" t="s">
        <v>225</v>
      </c>
      <c r="G157" s="25" t="s">
        <v>22</v>
      </c>
      <c r="H157" s="77"/>
      <c r="K157" s="20"/>
    </row>
    <row r="158" spans="1:11" s="17" customFormat="1" ht="14.25" hidden="1" customHeight="1">
      <c r="A158" s="7" t="str">
        <f t="shared" si="4"/>
        <v>Sa</v>
      </c>
      <c r="B158" s="51">
        <v>46368</v>
      </c>
      <c r="C158" s="43">
        <v>0.75</v>
      </c>
      <c r="D158" s="49" t="s">
        <v>62</v>
      </c>
      <c r="E158" s="25" t="s">
        <v>4</v>
      </c>
      <c r="F158" s="55" t="s">
        <v>116</v>
      </c>
      <c r="G158" s="25" t="s">
        <v>33</v>
      </c>
      <c r="H158" s="77" t="s">
        <v>33</v>
      </c>
      <c r="K158" s="20"/>
    </row>
    <row r="159" spans="1:11" s="17" customFormat="1" ht="14.25" customHeight="1">
      <c r="A159" s="7" t="str">
        <f t="shared" si="4"/>
        <v>Mo</v>
      </c>
      <c r="B159" s="51">
        <v>46370</v>
      </c>
      <c r="C159" s="43">
        <v>45990.708333333336</v>
      </c>
      <c r="D159" s="49" t="s">
        <v>271</v>
      </c>
      <c r="E159" s="25" t="s">
        <v>4</v>
      </c>
      <c r="F159" s="55" t="s">
        <v>225</v>
      </c>
      <c r="G159" s="25" t="s">
        <v>22</v>
      </c>
      <c r="H159" s="77"/>
      <c r="K159" s="20"/>
    </row>
    <row r="160" spans="1:11" s="17" customFormat="1" ht="14.25" hidden="1" customHeight="1">
      <c r="A160" s="7" t="str">
        <f t="shared" si="4"/>
        <v>Di</v>
      </c>
      <c r="B160" s="51">
        <v>46371</v>
      </c>
      <c r="C160" s="43">
        <v>0.8125</v>
      </c>
      <c r="D160" s="49" t="s">
        <v>63</v>
      </c>
      <c r="E160" s="25" t="s">
        <v>4</v>
      </c>
      <c r="F160" s="25" t="s">
        <v>127</v>
      </c>
      <c r="G160" s="10" t="s">
        <v>33</v>
      </c>
      <c r="H160" s="77" t="s">
        <v>33</v>
      </c>
      <c r="K160" s="20"/>
    </row>
    <row r="161" spans="1:11" s="17" customFormat="1" ht="14.25" hidden="1" customHeight="1">
      <c r="A161" s="7"/>
      <c r="B161" s="51"/>
      <c r="C161" s="43"/>
      <c r="D161" s="49"/>
      <c r="E161" s="25"/>
      <c r="F161" s="55"/>
      <c r="G161" s="10"/>
      <c r="H161" s="77"/>
      <c r="K161" s="20"/>
    </row>
    <row r="162" spans="1:11" s="17" customFormat="1" ht="14.25" hidden="1" customHeight="1">
      <c r="A162" s="7"/>
      <c r="B162" s="51"/>
      <c r="C162" s="43"/>
      <c r="D162" s="49"/>
      <c r="E162" s="25"/>
      <c r="F162" s="55"/>
      <c r="G162" s="10"/>
      <c r="H162" s="77"/>
      <c r="K162" s="20"/>
    </row>
    <row r="163" spans="1:11" s="17" customFormat="1" ht="14.25" hidden="1" customHeight="1">
      <c r="A163" s="7"/>
      <c r="B163" s="51"/>
      <c r="C163" s="43"/>
      <c r="D163" s="49"/>
      <c r="E163" s="25"/>
      <c r="F163" s="55"/>
      <c r="G163" s="10"/>
      <c r="H163" s="77"/>
      <c r="K163" s="20"/>
    </row>
    <row r="164" spans="1:11" s="17" customFormat="1" ht="14.25" hidden="1" customHeight="1">
      <c r="A164" s="7"/>
      <c r="B164" s="51"/>
      <c r="C164" s="43"/>
      <c r="D164" s="49"/>
      <c r="E164" s="25"/>
      <c r="F164" s="55"/>
      <c r="G164" s="10"/>
      <c r="H164" s="77"/>
      <c r="K164" s="20"/>
    </row>
    <row r="165" spans="1:11" s="17" customFormat="1" ht="14.25" hidden="1" customHeight="1">
      <c r="A165" s="7"/>
      <c r="B165" s="51"/>
      <c r="C165" s="43"/>
      <c r="D165" s="49"/>
      <c r="E165" s="25"/>
      <c r="F165" s="55"/>
      <c r="G165" s="10"/>
      <c r="H165" s="77"/>
      <c r="K165" s="20"/>
    </row>
    <row r="166" spans="1:11" s="17" customFormat="1" ht="14.25" hidden="1" customHeight="1">
      <c r="A166" s="7"/>
      <c r="B166" s="51"/>
      <c r="C166" s="43"/>
      <c r="D166" s="49"/>
      <c r="E166" s="25"/>
      <c r="F166" s="55"/>
      <c r="G166" s="10"/>
      <c r="H166" s="77"/>
      <c r="K166" s="20"/>
    </row>
    <row r="167" spans="1:11" s="17" customFormat="1" ht="14.25" hidden="1" customHeight="1">
      <c r="A167" s="7"/>
      <c r="B167" s="51"/>
      <c r="C167" s="43"/>
      <c r="D167" s="49"/>
      <c r="E167" s="25"/>
      <c r="F167" s="55"/>
      <c r="G167" s="10"/>
      <c r="H167" s="77"/>
      <c r="K167" s="20"/>
    </row>
    <row r="168" spans="1:11" s="17" customFormat="1" ht="14.25" hidden="1" customHeight="1">
      <c r="A168" s="7"/>
      <c r="B168" s="51"/>
      <c r="C168" s="43"/>
      <c r="D168" s="49"/>
      <c r="E168" s="25"/>
      <c r="F168" s="55"/>
      <c r="G168" s="10"/>
      <c r="H168" s="77"/>
      <c r="K168" s="20"/>
    </row>
    <row r="169" spans="1:11" s="17" customFormat="1" ht="14.25" hidden="1" customHeight="1">
      <c r="A169" s="7"/>
      <c r="B169" s="51"/>
      <c r="C169" s="43"/>
      <c r="D169" s="49"/>
      <c r="E169" s="25"/>
      <c r="F169" s="55"/>
      <c r="G169" s="10"/>
      <c r="H169" s="77"/>
      <c r="K169" s="20"/>
    </row>
    <row r="170" spans="1:11" s="17" customFormat="1" ht="14.25" hidden="1" customHeight="1">
      <c r="A170" s="7"/>
      <c r="B170" s="51"/>
      <c r="C170" s="43"/>
      <c r="D170" s="49"/>
      <c r="E170" s="25"/>
      <c r="F170" s="55"/>
      <c r="G170" s="10"/>
      <c r="H170" s="77"/>
      <c r="K170" s="20"/>
    </row>
    <row r="171" spans="1:11" s="17" customFormat="1" ht="14.25" hidden="1" customHeight="1">
      <c r="A171" s="7"/>
      <c r="B171" s="51"/>
      <c r="C171" s="43"/>
      <c r="D171" s="49"/>
      <c r="E171" s="25"/>
      <c r="F171" s="55"/>
      <c r="G171" s="10"/>
      <c r="H171" s="77"/>
      <c r="K171" s="20"/>
    </row>
    <row r="172" spans="1:11" s="17" customFormat="1" ht="14.25" hidden="1" customHeight="1">
      <c r="A172" s="7"/>
      <c r="B172" s="51"/>
      <c r="C172" s="43"/>
      <c r="D172" s="49"/>
      <c r="E172" s="25"/>
      <c r="F172" s="55"/>
      <c r="G172" s="10"/>
      <c r="H172" s="77"/>
      <c r="K172" s="20"/>
    </row>
    <row r="173" spans="1:11" s="17" customFormat="1" ht="14.25" hidden="1" customHeight="1">
      <c r="A173" s="7"/>
      <c r="B173" s="51"/>
      <c r="C173" s="43"/>
      <c r="D173" s="49"/>
      <c r="E173" s="25"/>
      <c r="F173" s="55"/>
      <c r="G173" s="10"/>
      <c r="H173" s="77"/>
      <c r="K173" s="20"/>
    </row>
    <row r="174" spans="1:11" s="17" customFormat="1" ht="14.25" hidden="1" customHeight="1">
      <c r="A174" s="7"/>
      <c r="B174" s="51"/>
      <c r="C174" s="43"/>
      <c r="D174" s="49"/>
      <c r="E174" s="25"/>
      <c r="F174" s="55"/>
      <c r="G174" s="10"/>
      <c r="H174" s="77"/>
      <c r="K174" s="20"/>
    </row>
    <row r="175" spans="1:11" s="17" customFormat="1" ht="14.25" hidden="1" customHeight="1">
      <c r="A175" s="7"/>
      <c r="B175" s="51"/>
      <c r="C175" s="43"/>
      <c r="D175" s="49"/>
      <c r="E175" s="25"/>
      <c r="F175" s="55"/>
      <c r="G175" s="10"/>
      <c r="H175" s="77"/>
      <c r="K175" s="20"/>
    </row>
    <row r="176" spans="1:11" s="17" customFormat="1" ht="14.25" hidden="1" customHeight="1">
      <c r="A176" s="7"/>
      <c r="B176" s="51"/>
      <c r="C176" s="43"/>
      <c r="D176" s="49"/>
      <c r="E176" s="25"/>
      <c r="F176" s="55"/>
      <c r="G176" s="10"/>
      <c r="H176" s="77"/>
      <c r="K176" s="20"/>
    </row>
    <row r="177" spans="1:11" s="17" customFormat="1" ht="14.25" hidden="1" customHeight="1">
      <c r="A177" s="7"/>
      <c r="B177" s="51"/>
      <c r="C177" s="43"/>
      <c r="D177" s="49"/>
      <c r="E177" s="25"/>
      <c r="F177" s="55"/>
      <c r="G177" s="10"/>
      <c r="H177" s="77"/>
      <c r="K177" s="20"/>
    </row>
    <row r="178" spans="1:11" s="17" customFormat="1" ht="14.25" hidden="1" customHeight="1">
      <c r="A178" s="7"/>
      <c r="B178" s="51"/>
      <c r="C178" s="43"/>
      <c r="D178" s="49"/>
      <c r="E178" s="50"/>
      <c r="F178" s="55"/>
      <c r="G178" s="10"/>
      <c r="H178" s="77"/>
      <c r="K178" s="20"/>
    </row>
    <row r="179" spans="1:11" s="17" customFormat="1" ht="14.25" hidden="1" customHeight="1">
      <c r="A179" s="7"/>
      <c r="B179" s="51"/>
      <c r="C179" s="43"/>
      <c r="D179" s="49"/>
      <c r="E179" s="25"/>
      <c r="F179" s="55"/>
      <c r="G179" s="10"/>
      <c r="H179" s="77"/>
      <c r="K179" s="20"/>
    </row>
    <row r="180" spans="1:11" s="17" customFormat="1" ht="14.25" hidden="1" customHeight="1">
      <c r="A180" s="7"/>
      <c r="B180" s="51"/>
      <c r="C180" s="43"/>
      <c r="D180" s="49"/>
      <c r="E180" s="25"/>
      <c r="F180" s="55"/>
      <c r="G180" s="10"/>
      <c r="H180" s="77"/>
      <c r="K180" s="20"/>
    </row>
    <row r="181" spans="1:11" s="17" customFormat="1" ht="14.25" hidden="1" customHeight="1">
      <c r="A181" s="7"/>
      <c r="B181" s="51"/>
      <c r="C181" s="43"/>
      <c r="D181" s="49"/>
      <c r="E181" s="25"/>
      <c r="F181" s="55"/>
      <c r="G181" s="10"/>
      <c r="H181" s="77"/>
      <c r="K181" s="20"/>
    </row>
    <row r="182" spans="1:11" s="17" customFormat="1" ht="14.25" hidden="1" customHeight="1">
      <c r="A182" s="7"/>
      <c r="B182" s="51"/>
      <c r="C182" s="43"/>
      <c r="D182" s="49"/>
      <c r="E182" s="25"/>
      <c r="F182" s="55"/>
      <c r="G182" s="10"/>
      <c r="H182" s="77"/>
      <c r="K182" s="20"/>
    </row>
    <row r="183" spans="1:11" s="17" customFormat="1" ht="14.25" hidden="1" customHeight="1">
      <c r="A183" s="7"/>
      <c r="B183" s="51"/>
      <c r="C183" s="43"/>
      <c r="D183" s="49"/>
      <c r="E183" s="25"/>
      <c r="F183" s="55"/>
      <c r="G183" s="10"/>
      <c r="H183" s="77"/>
      <c r="K183" s="20"/>
    </row>
    <row r="184" spans="1:11" s="17" customFormat="1" ht="14.25" hidden="1" customHeight="1">
      <c r="A184" s="7"/>
      <c r="B184" s="51"/>
      <c r="C184" s="43"/>
      <c r="D184" s="49"/>
      <c r="E184" s="25"/>
      <c r="F184" s="55"/>
      <c r="G184" s="10"/>
      <c r="H184" s="77"/>
      <c r="K184" s="20"/>
    </row>
    <row r="185" spans="1:11" s="17" customFormat="1" ht="14.25" hidden="1" customHeight="1">
      <c r="A185" s="7"/>
      <c r="B185" s="51"/>
      <c r="C185" s="43"/>
      <c r="D185" s="49"/>
      <c r="E185" s="25"/>
      <c r="F185" s="55"/>
      <c r="G185" s="10"/>
      <c r="H185" s="77"/>
      <c r="K185" s="20"/>
    </row>
    <row r="186" spans="1:11" s="17" customFormat="1" ht="14.25" hidden="1" customHeight="1">
      <c r="A186" s="7"/>
      <c r="B186" s="51"/>
      <c r="C186" s="43"/>
      <c r="D186" s="49"/>
      <c r="E186" s="25"/>
      <c r="F186" s="55"/>
      <c r="G186" s="10"/>
      <c r="H186" s="77"/>
      <c r="K186" s="20"/>
    </row>
    <row r="187" spans="1:11" s="17" customFormat="1" ht="14.25" hidden="1" customHeight="1">
      <c r="A187" s="7"/>
      <c r="B187" s="51"/>
      <c r="C187" s="43"/>
      <c r="D187" s="49"/>
      <c r="E187" s="25"/>
      <c r="F187" s="55"/>
      <c r="G187" s="10"/>
      <c r="H187" s="77"/>
      <c r="K187" s="20"/>
    </row>
    <row r="188" spans="1:11" s="17" customFormat="1" ht="14.25" hidden="1" customHeight="1">
      <c r="A188" s="7"/>
      <c r="B188" s="51"/>
      <c r="C188" s="43"/>
      <c r="D188" s="49"/>
      <c r="E188" s="25"/>
      <c r="F188" s="55"/>
      <c r="G188" s="10"/>
      <c r="H188" s="77"/>
      <c r="K188" s="20"/>
    </row>
    <row r="189" spans="1:11" s="17" customFormat="1" ht="14.25" hidden="1" customHeight="1">
      <c r="A189" s="7"/>
      <c r="B189" s="51"/>
      <c r="C189" s="43"/>
      <c r="D189" s="49"/>
      <c r="E189" s="50"/>
      <c r="F189" s="55"/>
      <c r="G189" s="10"/>
      <c r="H189" s="77"/>
      <c r="K189" s="20"/>
    </row>
    <row r="190" spans="1:11" s="17" customFormat="1" ht="14.25" hidden="1" customHeight="1">
      <c r="A190" s="7"/>
      <c r="B190" s="51"/>
      <c r="C190" s="43"/>
      <c r="D190" s="49"/>
      <c r="E190" s="25"/>
      <c r="F190" s="55"/>
      <c r="G190" s="10"/>
      <c r="H190" s="77"/>
      <c r="K190" s="20"/>
    </row>
    <row r="191" spans="1:11" s="17" customFormat="1" ht="14.25" hidden="1" customHeight="1">
      <c r="A191" s="7"/>
      <c r="B191" s="51"/>
      <c r="C191" s="43"/>
      <c r="D191" s="49"/>
      <c r="E191" s="25"/>
      <c r="F191" s="55"/>
      <c r="G191" s="10"/>
      <c r="H191" s="77"/>
      <c r="K191" s="20"/>
    </row>
    <row r="192" spans="1:11" s="17" customFormat="1" ht="14.25" hidden="1" customHeight="1">
      <c r="A192" s="7"/>
      <c r="B192" s="51"/>
      <c r="C192" s="43"/>
      <c r="D192" s="49"/>
      <c r="E192" s="25"/>
      <c r="F192" s="55"/>
      <c r="G192" s="10"/>
      <c r="H192" s="77"/>
      <c r="K192" s="20"/>
    </row>
    <row r="193" spans="1:11" s="17" customFormat="1" ht="14.25" hidden="1" customHeight="1">
      <c r="A193" s="7"/>
      <c r="B193" s="51"/>
      <c r="C193" s="43"/>
      <c r="D193" s="49"/>
      <c r="E193" s="25"/>
      <c r="F193" s="55"/>
      <c r="G193" s="10"/>
      <c r="H193" s="77"/>
      <c r="K193" s="20"/>
    </row>
    <row r="194" spans="1:11" s="17" customFormat="1" ht="14.25" hidden="1" customHeight="1">
      <c r="A194" s="7"/>
      <c r="B194" s="51"/>
      <c r="C194" s="43"/>
      <c r="D194" s="49"/>
      <c r="E194" s="25"/>
      <c r="F194" s="55"/>
      <c r="G194" s="10"/>
      <c r="H194" s="77"/>
      <c r="K194" s="20"/>
    </row>
    <row r="195" spans="1:11" s="17" customFormat="1" ht="14.25" hidden="1" customHeight="1">
      <c r="A195" s="7"/>
      <c r="B195" s="51"/>
      <c r="C195" s="43"/>
      <c r="D195" s="49"/>
      <c r="E195" s="25"/>
      <c r="F195" s="56"/>
      <c r="G195" s="10"/>
      <c r="H195" s="77"/>
      <c r="K195" s="20"/>
    </row>
    <row r="196" spans="1:11" s="17" customFormat="1" ht="14.25" hidden="1" customHeight="1">
      <c r="A196" s="7"/>
      <c r="B196" s="51"/>
      <c r="C196" s="43"/>
      <c r="D196" s="49"/>
      <c r="E196" s="25"/>
      <c r="F196" s="55"/>
      <c r="G196" s="10"/>
      <c r="H196" s="77"/>
      <c r="K196" s="20"/>
    </row>
    <row r="197" spans="1:11" s="17" customFormat="1" ht="14.25" hidden="1" customHeight="1">
      <c r="A197" s="7"/>
      <c r="B197" s="51"/>
      <c r="C197" s="43"/>
      <c r="D197" s="49"/>
      <c r="E197" s="25"/>
      <c r="F197" s="55"/>
      <c r="G197" s="10"/>
      <c r="H197" s="77"/>
      <c r="K197" s="20"/>
    </row>
    <row r="198" spans="1:11" s="17" customFormat="1" ht="14.25" hidden="1" customHeight="1">
      <c r="A198" s="7"/>
      <c r="B198" s="51"/>
      <c r="C198" s="43"/>
      <c r="D198" s="49"/>
      <c r="E198" s="25"/>
      <c r="F198" s="55"/>
      <c r="G198" s="10"/>
      <c r="H198" s="77"/>
      <c r="K198" s="20"/>
    </row>
    <row r="199" spans="1:11" s="17" customFormat="1" ht="14.25" hidden="1" customHeight="1">
      <c r="A199" s="7"/>
      <c r="B199" s="51"/>
      <c r="C199" s="43"/>
      <c r="D199" s="49"/>
      <c r="E199" s="25"/>
      <c r="F199" s="55"/>
      <c r="G199" s="10"/>
      <c r="H199" s="77"/>
      <c r="K199" s="20"/>
    </row>
    <row r="200" spans="1:11" s="17" customFormat="1" ht="14.25" hidden="1" customHeight="1">
      <c r="A200" s="7"/>
      <c r="B200" s="51"/>
      <c r="C200" s="43"/>
      <c r="D200" s="49"/>
      <c r="E200" s="25"/>
      <c r="F200" s="55"/>
      <c r="G200" s="10"/>
      <c r="H200" s="77"/>
      <c r="K200" s="20"/>
    </row>
    <row r="201" spans="1:11" s="17" customFormat="1" ht="14.25" hidden="1" customHeight="1">
      <c r="A201" s="7"/>
      <c r="B201" s="51"/>
      <c r="C201" s="43"/>
      <c r="D201" s="49"/>
      <c r="E201" s="25"/>
      <c r="F201" s="55"/>
      <c r="G201" s="10"/>
      <c r="H201" s="77"/>
      <c r="K201" s="20"/>
    </row>
    <row r="202" spans="1:11" s="17" customFormat="1" ht="14.25" hidden="1" customHeight="1">
      <c r="A202" s="7"/>
      <c r="B202" s="51"/>
      <c r="C202" s="43"/>
      <c r="D202" s="49"/>
      <c r="E202" s="25"/>
      <c r="F202" s="55"/>
      <c r="G202" s="10"/>
      <c r="H202" s="77"/>
      <c r="K202" s="20"/>
    </row>
    <row r="203" spans="1:11" s="17" customFormat="1" ht="14.25" hidden="1" customHeight="1">
      <c r="A203" s="66"/>
      <c r="B203" s="63"/>
      <c r="C203" s="64"/>
      <c r="D203" s="65"/>
      <c r="E203" s="25"/>
      <c r="F203" s="55"/>
      <c r="G203" s="10"/>
      <c r="H203" s="77"/>
      <c r="K203" s="20"/>
    </row>
    <row r="204" spans="1:11" s="17" customFormat="1" ht="14.25" hidden="1" customHeight="1">
      <c r="A204" s="7"/>
      <c r="B204" s="51"/>
      <c r="C204" s="43"/>
      <c r="D204" s="49"/>
      <c r="E204" s="25"/>
      <c r="F204" s="55"/>
      <c r="G204" s="10"/>
      <c r="H204" s="77"/>
      <c r="K204" s="20"/>
    </row>
    <row r="205" spans="1:11" s="17" customFormat="1" ht="14.25" hidden="1" customHeight="1">
      <c r="A205" s="7"/>
      <c r="B205" s="51"/>
      <c r="C205" s="43"/>
      <c r="D205" s="49"/>
      <c r="E205" s="50"/>
      <c r="F205" s="55"/>
      <c r="G205" s="10"/>
      <c r="H205" s="77"/>
      <c r="K205" s="20"/>
    </row>
    <row r="206" spans="1:11" s="17" customFormat="1" ht="14.25" hidden="1" customHeight="1">
      <c r="A206" s="7"/>
      <c r="B206" s="51"/>
      <c r="C206" s="43"/>
      <c r="D206" s="49"/>
      <c r="E206" s="25"/>
      <c r="F206" s="55"/>
      <c r="G206" s="10"/>
      <c r="H206" s="77"/>
      <c r="K206" s="20"/>
    </row>
    <row r="207" spans="1:11" s="17" customFormat="1" ht="14.25" hidden="1" customHeight="1">
      <c r="A207" s="7"/>
      <c r="B207" s="51"/>
      <c r="C207" s="43"/>
      <c r="D207" s="49"/>
      <c r="E207" s="25"/>
      <c r="F207" s="55"/>
      <c r="G207" s="10"/>
      <c r="H207" s="77"/>
      <c r="K207" s="20"/>
    </row>
    <row r="208" spans="1:11" s="17" customFormat="1" ht="14.25" hidden="1" customHeight="1">
      <c r="A208" s="7"/>
      <c r="B208" s="51"/>
      <c r="C208" s="43"/>
      <c r="D208" s="49"/>
      <c r="E208" s="25"/>
      <c r="F208" s="55"/>
      <c r="G208" s="10"/>
      <c r="H208" s="77"/>
      <c r="K208" s="20"/>
    </row>
    <row r="209" spans="1:11" s="17" customFormat="1" ht="14.25" hidden="1" customHeight="1">
      <c r="A209" s="7"/>
      <c r="B209" s="51"/>
      <c r="C209" s="43"/>
      <c r="D209" s="49"/>
      <c r="E209" s="25"/>
      <c r="F209" s="55"/>
      <c r="G209" s="10"/>
      <c r="H209" s="77"/>
      <c r="K209" s="20"/>
    </row>
    <row r="210" spans="1:11" s="17" customFormat="1" ht="14.25" hidden="1" customHeight="1">
      <c r="A210" s="7"/>
      <c r="B210" s="51"/>
      <c r="C210" s="43"/>
      <c r="D210" s="49"/>
      <c r="E210" s="25"/>
      <c r="F210" s="55"/>
      <c r="G210" s="10"/>
      <c r="H210" s="77"/>
      <c r="K210" s="20"/>
    </row>
    <row r="211" spans="1:11" s="17" customFormat="1" ht="14.25" hidden="1" customHeight="1">
      <c r="A211" s="7"/>
      <c r="B211" s="51"/>
      <c r="C211" s="43"/>
      <c r="D211" s="49"/>
      <c r="E211" s="25"/>
      <c r="F211" s="55"/>
      <c r="G211" s="10"/>
      <c r="H211" s="77"/>
      <c r="K211" s="20"/>
    </row>
    <row r="212" spans="1:11" s="17" customFormat="1" ht="14.25" hidden="1" customHeight="1">
      <c r="A212" s="7"/>
      <c r="B212" s="51"/>
      <c r="C212" s="43"/>
      <c r="D212" s="49"/>
      <c r="E212" s="25"/>
      <c r="F212" s="55"/>
      <c r="G212" s="10"/>
      <c r="H212" s="77"/>
      <c r="K212" s="20"/>
    </row>
    <row r="213" spans="1:11" s="17" customFormat="1" ht="14.25" hidden="1" customHeight="1">
      <c r="A213" s="7"/>
      <c r="B213" s="51"/>
      <c r="C213" s="43"/>
      <c r="D213" s="49"/>
      <c r="E213" s="25"/>
      <c r="F213" s="55"/>
      <c r="G213" s="10"/>
      <c r="H213" s="77"/>
      <c r="K213" s="20"/>
    </row>
    <row r="214" spans="1:11" s="17" customFormat="1" ht="14.25" hidden="1" customHeight="1">
      <c r="A214" s="7"/>
      <c r="B214" s="51"/>
      <c r="C214" s="43"/>
      <c r="D214" s="49"/>
      <c r="E214" s="25"/>
      <c r="F214" s="55"/>
      <c r="G214" s="10"/>
      <c r="H214" s="77"/>
      <c r="K214" s="20"/>
    </row>
    <row r="215" spans="1:11" s="17" customFormat="1" ht="14.25" hidden="1" customHeight="1">
      <c r="A215" s="7"/>
      <c r="B215" s="51"/>
      <c r="C215" s="43"/>
      <c r="D215" s="49"/>
      <c r="E215" s="25"/>
      <c r="F215" s="55"/>
      <c r="G215" s="10"/>
      <c r="H215" s="77"/>
      <c r="K215" s="20"/>
    </row>
    <row r="216" spans="1:11" s="17" customFormat="1" ht="14.25" hidden="1" customHeight="1">
      <c r="A216" s="7"/>
      <c r="B216" s="51"/>
      <c r="C216" s="43"/>
      <c r="D216" s="49"/>
      <c r="E216" s="25"/>
      <c r="F216" s="55"/>
      <c r="G216" s="10"/>
      <c r="H216" s="77"/>
      <c r="K216" s="20"/>
    </row>
    <row r="217" spans="1:11" s="17" customFormat="1" ht="14.25" hidden="1" customHeight="1">
      <c r="A217" s="7"/>
      <c r="B217" s="51"/>
      <c r="C217" s="43"/>
      <c r="D217" s="49"/>
      <c r="E217" s="25"/>
      <c r="F217" s="55"/>
      <c r="G217" s="10"/>
      <c r="H217" s="77"/>
      <c r="K217" s="20"/>
    </row>
    <row r="218" spans="1:11" s="17" customFormat="1" ht="14.25" hidden="1" customHeight="1">
      <c r="A218" s="7"/>
      <c r="B218" s="51"/>
      <c r="C218" s="43"/>
      <c r="D218" s="49"/>
      <c r="E218" s="25"/>
      <c r="F218" s="56"/>
      <c r="G218" s="10"/>
      <c r="H218" s="77"/>
      <c r="K218" s="20"/>
    </row>
    <row r="219" spans="1:11" s="17" customFormat="1" ht="14.25" hidden="1" customHeight="1">
      <c r="A219" s="7"/>
      <c r="B219" s="51"/>
      <c r="C219" s="43"/>
      <c r="D219" s="49"/>
      <c r="E219" s="25"/>
      <c r="F219" s="55"/>
      <c r="G219" s="10"/>
      <c r="H219" s="77"/>
      <c r="K219" s="20"/>
    </row>
    <row r="220" spans="1:11" s="17" customFormat="1" ht="14.25" hidden="1" customHeight="1">
      <c r="A220" s="7"/>
      <c r="B220" s="51"/>
      <c r="C220" s="43"/>
      <c r="D220" s="49"/>
      <c r="E220" s="25"/>
      <c r="F220" s="55"/>
      <c r="G220" s="10"/>
      <c r="H220" s="77"/>
      <c r="K220" s="20"/>
    </row>
    <row r="221" spans="1:11" s="17" customFormat="1" ht="14.25" hidden="1" customHeight="1">
      <c r="A221" s="7"/>
      <c r="B221" s="51"/>
      <c r="C221" s="43"/>
      <c r="D221" s="49"/>
      <c r="E221" s="25"/>
      <c r="F221" s="55"/>
      <c r="G221" s="10"/>
      <c r="H221" s="77"/>
      <c r="K221" s="20"/>
    </row>
    <row r="222" spans="1:11" s="17" customFormat="1" ht="14.25" hidden="1" customHeight="1">
      <c r="A222" s="7"/>
      <c r="B222" s="51"/>
      <c r="C222" s="43"/>
      <c r="D222" s="49"/>
      <c r="E222" s="25"/>
      <c r="F222" s="55"/>
      <c r="G222" s="10"/>
      <c r="H222" s="77"/>
      <c r="K222" s="20"/>
    </row>
    <row r="223" spans="1:11" s="17" customFormat="1" ht="14.25" hidden="1" customHeight="1">
      <c r="A223" s="7"/>
      <c r="B223" s="51"/>
      <c r="C223" s="43"/>
      <c r="D223" s="49"/>
      <c r="E223" s="25"/>
      <c r="F223" s="55"/>
      <c r="G223" s="10"/>
      <c r="H223" s="77"/>
      <c r="K223" s="20"/>
    </row>
    <row r="224" spans="1:11" s="17" customFormat="1" ht="14.25" hidden="1" customHeight="1">
      <c r="A224" s="7"/>
      <c r="B224" s="51"/>
      <c r="C224" s="43"/>
      <c r="D224" s="49"/>
      <c r="E224" s="25"/>
      <c r="F224" s="55"/>
      <c r="G224" s="10"/>
      <c r="H224" s="77"/>
      <c r="K224" s="20"/>
    </row>
    <row r="225" spans="1:11" s="17" customFormat="1" ht="14.25" hidden="1" customHeight="1">
      <c r="A225" s="7"/>
      <c r="B225" s="51"/>
      <c r="C225" s="43"/>
      <c r="D225" s="49"/>
      <c r="E225" s="25"/>
      <c r="F225" s="55"/>
      <c r="G225" s="10"/>
      <c r="H225" s="77"/>
      <c r="K225" s="20"/>
    </row>
    <row r="226" spans="1:11" s="17" customFormat="1" ht="14.25" hidden="1" customHeight="1">
      <c r="A226" s="7"/>
      <c r="B226" s="51"/>
      <c r="C226" s="43"/>
      <c r="D226" s="49"/>
      <c r="E226" s="25"/>
      <c r="F226" s="55"/>
      <c r="G226" s="10"/>
      <c r="H226" s="77"/>
      <c r="K226" s="20"/>
    </row>
    <row r="227" spans="1:11" s="17" customFormat="1" ht="14.25" hidden="1" customHeight="1">
      <c r="A227" s="7"/>
      <c r="B227" s="51"/>
      <c r="C227" s="43"/>
      <c r="D227" s="49"/>
      <c r="E227" s="25"/>
      <c r="F227" s="55"/>
      <c r="G227" s="10"/>
      <c r="H227" s="77"/>
      <c r="K227" s="20"/>
    </row>
    <row r="228" spans="1:11" s="17" customFormat="1" ht="14.25" hidden="1" customHeight="1">
      <c r="A228" s="7"/>
      <c r="B228" s="51"/>
      <c r="C228" s="43"/>
      <c r="D228" s="49"/>
      <c r="E228" s="25"/>
      <c r="F228" s="55"/>
      <c r="G228" s="10"/>
      <c r="H228" s="77"/>
      <c r="K228" s="20"/>
    </row>
    <row r="229" spans="1:11" s="17" customFormat="1" ht="14.25" hidden="1" customHeight="1">
      <c r="A229" s="7"/>
      <c r="B229" s="51"/>
      <c r="C229" s="43"/>
      <c r="D229" s="49"/>
      <c r="E229" s="25"/>
      <c r="F229" s="55"/>
      <c r="G229" s="10"/>
      <c r="H229" s="77"/>
      <c r="K229" s="20"/>
    </row>
    <row r="230" spans="1:11" s="17" customFormat="1" ht="14.25" hidden="1" customHeight="1">
      <c r="A230" s="7"/>
      <c r="B230" s="51"/>
      <c r="C230" s="43"/>
      <c r="D230" s="49"/>
      <c r="E230" s="25"/>
      <c r="F230" s="55"/>
      <c r="G230" s="10"/>
      <c r="H230" s="77"/>
      <c r="K230" s="20"/>
    </row>
    <row r="231" spans="1:11" s="17" customFormat="1" ht="14.25" hidden="1" customHeight="1">
      <c r="A231" s="7"/>
      <c r="B231" s="51"/>
      <c r="C231" s="43"/>
      <c r="D231" s="49"/>
      <c r="E231" s="25"/>
      <c r="F231" s="56"/>
      <c r="G231" s="10"/>
      <c r="H231" s="77"/>
      <c r="K231" s="20"/>
    </row>
    <row r="232" spans="1:11" s="17" customFormat="1" ht="14.25" hidden="1" customHeight="1">
      <c r="A232" s="7"/>
      <c r="B232" s="51"/>
      <c r="C232" s="43"/>
      <c r="D232" s="49"/>
      <c r="E232" s="25"/>
      <c r="F232" s="55"/>
      <c r="G232" s="10"/>
      <c r="H232" s="77"/>
      <c r="K232" s="20"/>
    </row>
    <row r="233" spans="1:11" s="17" customFormat="1" ht="14.25" hidden="1" customHeight="1">
      <c r="A233" s="7"/>
      <c r="B233" s="51"/>
      <c r="C233" s="43"/>
      <c r="D233" s="49"/>
      <c r="E233" s="25"/>
      <c r="F233" s="55"/>
      <c r="G233" s="10"/>
      <c r="H233" s="77"/>
      <c r="K233" s="20"/>
    </row>
    <row r="234" spans="1:11" s="17" customFormat="1" ht="14.25" hidden="1" customHeight="1">
      <c r="A234" s="7"/>
      <c r="B234" s="51"/>
      <c r="C234" s="43"/>
      <c r="D234" s="49"/>
      <c r="E234" s="25"/>
      <c r="F234" s="55"/>
      <c r="G234" s="10"/>
      <c r="H234" s="77"/>
      <c r="K234" s="20"/>
    </row>
    <row r="235" spans="1:11" s="17" customFormat="1" ht="14.25" hidden="1" customHeight="1">
      <c r="A235" s="7"/>
      <c r="B235" s="51"/>
      <c r="C235" s="43"/>
      <c r="D235" s="49"/>
      <c r="E235" s="25"/>
      <c r="F235" s="55"/>
      <c r="G235" s="10"/>
      <c r="H235" s="77"/>
      <c r="K235" s="20"/>
    </row>
    <row r="236" spans="1:11" s="17" customFormat="1" ht="14.25" hidden="1" customHeight="1">
      <c r="A236" s="7"/>
      <c r="B236" s="51"/>
      <c r="C236" s="43"/>
      <c r="D236" s="49"/>
      <c r="E236" s="25"/>
      <c r="F236" s="55"/>
      <c r="G236" s="10"/>
      <c r="H236" s="77"/>
      <c r="K236" s="20"/>
    </row>
    <row r="237" spans="1:11" s="17" customFormat="1" ht="14.25" hidden="1" customHeight="1">
      <c r="A237" s="7"/>
      <c r="B237" s="51"/>
      <c r="C237" s="43"/>
      <c r="D237" s="49"/>
      <c r="E237" s="25"/>
      <c r="F237" s="55"/>
      <c r="G237" s="10"/>
      <c r="H237" s="77"/>
      <c r="K237" s="20"/>
    </row>
    <row r="238" spans="1:11" s="17" customFormat="1" ht="14.25" hidden="1" customHeight="1">
      <c r="A238" s="7"/>
      <c r="B238" s="51"/>
      <c r="C238" s="43"/>
      <c r="D238" s="49"/>
      <c r="E238" s="25"/>
      <c r="F238" s="55"/>
      <c r="G238" s="10"/>
      <c r="H238" s="77"/>
      <c r="K238" s="20"/>
    </row>
    <row r="239" spans="1:11" s="17" customFormat="1" ht="14.25" hidden="1" customHeight="1">
      <c r="A239" s="7"/>
      <c r="B239" s="51"/>
      <c r="C239" s="43"/>
      <c r="D239" s="49"/>
      <c r="E239" s="25"/>
      <c r="F239" s="55"/>
      <c r="G239" s="10"/>
      <c r="H239" s="77"/>
      <c r="K239" s="20"/>
    </row>
    <row r="240" spans="1:11" s="17" customFormat="1" ht="14.25" hidden="1" customHeight="1">
      <c r="A240" s="7"/>
      <c r="B240" s="51"/>
      <c r="C240" s="43"/>
      <c r="D240" s="49"/>
      <c r="E240" s="25"/>
      <c r="F240" s="55"/>
      <c r="G240" s="10"/>
      <c r="H240" s="77"/>
      <c r="K240" s="20"/>
    </row>
    <row r="241" spans="1:11" s="17" customFormat="1" ht="14.25" hidden="1" customHeight="1">
      <c r="A241" s="7"/>
      <c r="B241" s="51"/>
      <c r="C241" s="43"/>
      <c r="D241" s="49"/>
      <c r="E241" s="25"/>
      <c r="F241" s="55"/>
      <c r="G241" s="10"/>
      <c r="H241" s="77"/>
      <c r="K241" s="20"/>
    </row>
    <row r="242" spans="1:11" s="17" customFormat="1" ht="14.25" hidden="1" customHeight="1">
      <c r="A242" s="7"/>
      <c r="B242" s="51"/>
      <c r="C242" s="43"/>
      <c r="D242" s="49"/>
      <c r="E242" s="25"/>
      <c r="F242" s="55"/>
      <c r="G242" s="10"/>
      <c r="H242" s="77"/>
      <c r="K242" s="20"/>
    </row>
    <row r="243" spans="1:11" s="17" customFormat="1" ht="14.25" hidden="1" customHeight="1">
      <c r="A243" s="7"/>
      <c r="B243" s="51"/>
      <c r="C243" s="43"/>
      <c r="D243" s="49"/>
      <c r="E243" s="25"/>
      <c r="F243" s="55"/>
      <c r="G243" s="10"/>
      <c r="H243" s="77"/>
      <c r="K243" s="20"/>
    </row>
    <row r="244" spans="1:11" ht="14.65" hidden="1" customHeight="1">
      <c r="A244" s="44"/>
      <c r="B244" s="45"/>
      <c r="C244" s="46"/>
      <c r="D244" s="47"/>
      <c r="E244" s="48"/>
      <c r="F244" s="48"/>
      <c r="G244" s="61"/>
      <c r="H244" s="77"/>
    </row>
    <row r="245" spans="1:11" ht="14.65" hidden="1" customHeight="1">
      <c r="A245" s="34"/>
      <c r="B245" s="35"/>
      <c r="C245" s="38"/>
      <c r="D245" s="36"/>
      <c r="E245" s="32"/>
      <c r="F245" s="32"/>
      <c r="G245" s="61"/>
      <c r="H245" s="77"/>
    </row>
    <row r="246" spans="1:11" s="17" customFormat="1" ht="14.25" hidden="1" customHeight="1">
      <c r="A246" s="10"/>
      <c r="B246" s="10"/>
      <c r="C246" s="41"/>
      <c r="D246" s="11"/>
      <c r="E246" s="21"/>
      <c r="F246" s="57"/>
      <c r="G246" s="62" t="str">
        <f t="shared" ref="G246:G277" si="5">I246</f>
        <v>Grp 1, Grp 2, Grp 3, Grp 4</v>
      </c>
      <c r="H246" s="77" t="s">
        <v>40</v>
      </c>
      <c r="I246" s="17" t="s">
        <v>32</v>
      </c>
      <c r="K246" s="20"/>
    </row>
    <row r="247" spans="1:11" hidden="1">
      <c r="A247" s="27"/>
      <c r="B247" s="28"/>
      <c r="C247" s="42"/>
      <c r="D247" s="18" t="s">
        <v>31</v>
      </c>
      <c r="E247" s="12"/>
      <c r="F247" s="58" t="s">
        <v>13</v>
      </c>
      <c r="G247" s="62" t="str">
        <f t="shared" si="5"/>
        <v>Grp 1, Grp 2, Grp 3, Grp 4</v>
      </c>
      <c r="H247" s="79" t="s">
        <v>37</v>
      </c>
      <c r="I247" s="17" t="s">
        <v>32</v>
      </c>
    </row>
    <row r="248" spans="1:11" s="17" customFormat="1" ht="14.25" hidden="1" customHeight="1">
      <c r="A248" s="83" t="s">
        <v>235</v>
      </c>
      <c r="B248" s="22"/>
      <c r="C248" s="84"/>
      <c r="D248" s="17" t="s">
        <v>74</v>
      </c>
      <c r="E248" s="30"/>
      <c r="F248" s="28"/>
      <c r="G248" s="62" t="str">
        <f t="shared" si="5"/>
        <v>Grp 4</v>
      </c>
      <c r="H248" s="79" t="s">
        <v>37</v>
      </c>
      <c r="I248" s="17" t="s">
        <v>19</v>
      </c>
      <c r="K248" s="20"/>
    </row>
    <row r="249" spans="1:11" s="17" customFormat="1" ht="14.25" hidden="1" customHeight="1">
      <c r="A249" s="82" t="s">
        <v>227</v>
      </c>
      <c r="B249" s="67"/>
      <c r="C249" s="68"/>
      <c r="D249" s="24"/>
      <c r="E249" s="23"/>
      <c r="F249" s="23"/>
      <c r="G249" s="62" t="str">
        <f t="shared" si="5"/>
        <v>Grp 1</v>
      </c>
      <c r="H249" s="79" t="s">
        <v>37</v>
      </c>
      <c r="I249" s="17" t="s">
        <v>11</v>
      </c>
      <c r="K249" s="20"/>
    </row>
    <row r="250" spans="1:11" s="17" customFormat="1" ht="14.25" hidden="1" customHeight="1">
      <c r="A250" s="82" t="s">
        <v>236</v>
      </c>
      <c r="B250" s="67"/>
      <c r="C250" s="68"/>
      <c r="D250" s="22" t="s">
        <v>72</v>
      </c>
      <c r="E250" s="23"/>
      <c r="F250" s="23"/>
      <c r="G250" s="62" t="str">
        <f t="shared" si="5"/>
        <v>Grp 2</v>
      </c>
      <c r="H250" s="79" t="s">
        <v>37</v>
      </c>
      <c r="I250" s="17" t="s">
        <v>12</v>
      </c>
      <c r="K250" s="20"/>
    </row>
    <row r="251" spans="1:11" s="17" customFormat="1" ht="14.25" hidden="1" customHeight="1">
      <c r="A251" s="82" t="s">
        <v>228</v>
      </c>
      <c r="B251" s="67"/>
      <c r="C251" s="68"/>
      <c r="D251" s="29" t="s">
        <v>77</v>
      </c>
      <c r="E251" s="23"/>
      <c r="F251" s="23"/>
      <c r="G251" s="62" t="str">
        <f t="shared" si="5"/>
        <v>Grp 3</v>
      </c>
      <c r="H251" s="79" t="s">
        <v>37</v>
      </c>
      <c r="I251" s="17" t="s">
        <v>17</v>
      </c>
      <c r="K251" s="20"/>
    </row>
    <row r="252" spans="1:11" s="17" customFormat="1" ht="14.25" hidden="1" customHeight="1">
      <c r="A252" s="82" t="s">
        <v>237</v>
      </c>
      <c r="B252" s="67"/>
      <c r="C252" s="68"/>
      <c r="D252" s="24" t="s">
        <v>75</v>
      </c>
      <c r="E252" s="23"/>
      <c r="F252" s="23"/>
      <c r="G252" s="62" t="str">
        <f t="shared" si="5"/>
        <v>Grp 4</v>
      </c>
      <c r="H252" s="79" t="s">
        <v>37</v>
      </c>
      <c r="I252" s="17" t="s">
        <v>19</v>
      </c>
      <c r="K252" s="20"/>
    </row>
    <row r="253" spans="1:11" s="17" customFormat="1" ht="14.25" hidden="1" customHeight="1">
      <c r="A253" s="82" t="s">
        <v>229</v>
      </c>
      <c r="B253" s="67"/>
      <c r="C253" s="68"/>
      <c r="D253" s="24"/>
      <c r="E253" s="23"/>
      <c r="F253" s="23"/>
      <c r="G253" s="62" t="str">
        <f t="shared" si="5"/>
        <v>Grp 1</v>
      </c>
      <c r="H253" s="79" t="s">
        <v>37</v>
      </c>
      <c r="I253" s="17" t="s">
        <v>11</v>
      </c>
      <c r="K253" s="20"/>
    </row>
    <row r="254" spans="1:11" s="17" customFormat="1" ht="14.25" hidden="1" customHeight="1">
      <c r="A254" s="82" t="s">
        <v>230</v>
      </c>
      <c r="B254" s="67"/>
      <c r="C254" s="68"/>
      <c r="D254" s="24" t="s">
        <v>71</v>
      </c>
      <c r="E254" s="23"/>
      <c r="F254" s="23"/>
      <c r="G254" s="62" t="str">
        <f t="shared" si="5"/>
        <v>Grp 2</v>
      </c>
      <c r="H254" s="79" t="s">
        <v>37</v>
      </c>
      <c r="I254" s="17" t="s">
        <v>12</v>
      </c>
      <c r="K254" s="20"/>
    </row>
    <row r="255" spans="1:11" s="17" customFormat="1" ht="14.25" hidden="1" customHeight="1">
      <c r="A255" s="82" t="s">
        <v>231</v>
      </c>
      <c r="B255" s="67"/>
      <c r="C255" s="68"/>
      <c r="D255" s="29" t="s">
        <v>78</v>
      </c>
      <c r="E255" s="23"/>
      <c r="F255" s="23"/>
      <c r="G255" s="62" t="str">
        <f t="shared" si="5"/>
        <v>Grp 3</v>
      </c>
      <c r="H255" s="79" t="s">
        <v>37</v>
      </c>
      <c r="I255" s="17" t="s">
        <v>17</v>
      </c>
      <c r="K255" s="20"/>
    </row>
    <row r="256" spans="1:11" s="17" customFormat="1" ht="14.25" hidden="1" customHeight="1">
      <c r="A256" s="82" t="s">
        <v>232</v>
      </c>
      <c r="B256" s="67"/>
      <c r="C256" s="68"/>
      <c r="D256" s="24" t="s">
        <v>76</v>
      </c>
      <c r="E256" s="23"/>
      <c r="F256" s="23"/>
      <c r="G256" s="62" t="str">
        <f t="shared" si="5"/>
        <v>Grp 4</v>
      </c>
      <c r="H256" s="79" t="s">
        <v>37</v>
      </c>
      <c r="I256" s="17" t="s">
        <v>19</v>
      </c>
      <c r="K256" s="20"/>
    </row>
    <row r="257" spans="1:11" s="17" customFormat="1" ht="14.25" hidden="1" customHeight="1">
      <c r="A257" s="82" t="s">
        <v>233</v>
      </c>
      <c r="B257" s="67"/>
      <c r="C257" s="68"/>
      <c r="D257" s="24"/>
      <c r="E257" s="23"/>
      <c r="F257" s="23"/>
      <c r="G257" s="62" t="str">
        <f t="shared" si="5"/>
        <v>Grp 1</v>
      </c>
      <c r="H257" s="79" t="s">
        <v>37</v>
      </c>
      <c r="I257" s="17" t="s">
        <v>11</v>
      </c>
      <c r="K257" s="20"/>
    </row>
    <row r="258" spans="1:11" s="17" customFormat="1" ht="14.25" hidden="1" customHeight="1">
      <c r="A258" s="82" t="s">
        <v>238</v>
      </c>
      <c r="B258" s="67"/>
      <c r="C258" s="68"/>
      <c r="D258" s="31" t="s">
        <v>73</v>
      </c>
      <c r="E258" s="23"/>
      <c r="F258" s="23"/>
      <c r="G258" s="62" t="str">
        <f t="shared" si="5"/>
        <v>Grp 2</v>
      </c>
      <c r="H258" s="79" t="s">
        <v>37</v>
      </c>
      <c r="I258" s="17" t="s">
        <v>12</v>
      </c>
      <c r="K258" s="20"/>
    </row>
    <row r="259" spans="1:11" s="17" customFormat="1" ht="14.25" hidden="1" customHeight="1">
      <c r="A259" s="82" t="s">
        <v>234</v>
      </c>
      <c r="B259" s="69"/>
      <c r="C259" s="70"/>
      <c r="D259" s="29" t="s">
        <v>79</v>
      </c>
      <c r="E259" s="32"/>
      <c r="F259" s="32"/>
      <c r="G259" s="62" t="str">
        <f t="shared" si="5"/>
        <v>Grp 3</v>
      </c>
      <c r="H259" s="79" t="s">
        <v>37</v>
      </c>
      <c r="I259" s="17" t="s">
        <v>17</v>
      </c>
      <c r="K259" s="20"/>
    </row>
    <row r="260" spans="1:11">
      <c r="A260" s="10"/>
      <c r="B260" s="10"/>
      <c r="C260" s="41"/>
      <c r="D260" s="11"/>
      <c r="E260" s="21"/>
      <c r="F260" s="57"/>
      <c r="G260" s="62" t="str">
        <f t="shared" si="5"/>
        <v>Allg, Zug 1, Zug 2, Grp 1, Grp 2, Grp 3, Grp 4, Log, AGT, Mas, JF, SG, SGM, MGA, Komm, Gef, Gf</v>
      </c>
      <c r="H260" s="79" t="s">
        <v>37</v>
      </c>
      <c r="I260" s="17" t="s">
        <v>276</v>
      </c>
    </row>
    <row r="261" spans="1:11" hidden="1">
      <c r="A261" s="10"/>
      <c r="B261" s="10"/>
      <c r="C261" s="41"/>
      <c r="D261" s="72" t="s">
        <v>91</v>
      </c>
      <c r="E261" s="21"/>
      <c r="F261" s="57"/>
      <c r="G261" s="62" t="str">
        <f t="shared" si="5"/>
        <v>Allg</v>
      </c>
      <c r="H261" s="78" t="s">
        <v>33</v>
      </c>
      <c r="I261" s="17" t="s">
        <v>33</v>
      </c>
      <c r="J261" t="s">
        <v>170</v>
      </c>
    </row>
    <row r="262" spans="1:11" ht="14.1" hidden="1" customHeight="1">
      <c r="A262" s="10"/>
      <c r="B262" s="10"/>
      <c r="C262" s="41"/>
      <c r="D262" s="73" t="s">
        <v>164</v>
      </c>
      <c r="E262" s="21"/>
      <c r="F262" s="57"/>
      <c r="G262" s="62" t="str">
        <f t="shared" si="5"/>
        <v>Zug 1, Zug 2</v>
      </c>
      <c r="H262" s="78" t="s">
        <v>167</v>
      </c>
      <c r="I262" s="17" t="s">
        <v>274</v>
      </c>
      <c r="J262" t="s">
        <v>171</v>
      </c>
    </row>
    <row r="263" spans="1:11" hidden="1">
      <c r="A263" s="10"/>
      <c r="B263" s="10"/>
      <c r="C263" s="41"/>
      <c r="D263" s="74" t="s">
        <v>166</v>
      </c>
      <c r="E263" s="21"/>
      <c r="F263" s="57"/>
      <c r="G263" s="62" t="str">
        <f t="shared" si="5"/>
        <v>Zug 1, Zug 2</v>
      </c>
      <c r="H263" s="78" t="s">
        <v>175</v>
      </c>
      <c r="I263" s="17" t="s">
        <v>274</v>
      </c>
      <c r="J263" t="s">
        <v>172</v>
      </c>
    </row>
    <row r="264" spans="1:11" hidden="1">
      <c r="A264" s="10"/>
      <c r="B264" s="10"/>
      <c r="C264" s="41"/>
      <c r="D264" s="75" t="s">
        <v>96</v>
      </c>
      <c r="E264" s="21"/>
      <c r="F264" s="57"/>
      <c r="G264" s="62" t="str">
        <f t="shared" si="5"/>
        <v>AGT</v>
      </c>
      <c r="H264" s="78" t="s">
        <v>16</v>
      </c>
      <c r="I264" s="17" t="s">
        <v>16</v>
      </c>
      <c r="J264" t="s">
        <v>173</v>
      </c>
    </row>
    <row r="265" spans="1:11" hidden="1">
      <c r="A265" s="10"/>
      <c r="B265" s="10"/>
      <c r="C265" s="41"/>
      <c r="D265" s="76" t="s">
        <v>165</v>
      </c>
      <c r="E265" s="21"/>
      <c r="F265" s="57"/>
      <c r="G265" s="62" t="str">
        <f t="shared" si="5"/>
        <v>Log, Mas, MGA, Komm, Gef, Gf</v>
      </c>
      <c r="H265" s="78" t="s">
        <v>168</v>
      </c>
      <c r="I265" s="17" t="s">
        <v>277</v>
      </c>
      <c r="J265" t="s">
        <v>174</v>
      </c>
    </row>
    <row r="266" spans="1:11" s="17" customFormat="1" hidden="1">
      <c r="A266" s="25"/>
      <c r="B266" s="25"/>
      <c r="C266" s="43"/>
      <c r="D266" s="71" t="s">
        <v>14</v>
      </c>
      <c r="E266" s="26"/>
      <c r="F266" s="59"/>
      <c r="G266" s="62">
        <f t="shared" si="5"/>
        <v>0</v>
      </c>
      <c r="H266" s="77" t="s">
        <v>8</v>
      </c>
      <c r="K266" s="20"/>
    </row>
    <row r="267" spans="1:11" hidden="1">
      <c r="A267" s="10"/>
      <c r="B267" s="10"/>
      <c r="C267" s="41"/>
      <c r="D267" s="52" t="s">
        <v>15</v>
      </c>
      <c r="E267" s="12"/>
      <c r="F267" s="58"/>
      <c r="G267" s="62">
        <f t="shared" si="5"/>
        <v>0</v>
      </c>
      <c r="H267" s="77" t="s">
        <v>9</v>
      </c>
      <c r="I267" s="17"/>
    </row>
    <row r="268" spans="1:11" hidden="1">
      <c r="A268" s="10"/>
      <c r="B268" s="10"/>
      <c r="C268" s="41"/>
      <c r="D268" s="53" t="s">
        <v>34</v>
      </c>
      <c r="E268" s="12"/>
      <c r="F268" s="58"/>
      <c r="G268" s="62">
        <f t="shared" si="5"/>
        <v>0</v>
      </c>
      <c r="H268" s="77" t="s">
        <v>35</v>
      </c>
      <c r="I268" s="17"/>
    </row>
    <row r="269" spans="1:11" hidden="1">
      <c r="A269" s="8"/>
      <c r="B269" s="9"/>
      <c r="C269" s="39"/>
      <c r="D269" s="14"/>
      <c r="E269" s="13"/>
      <c r="F269" s="13"/>
      <c r="G269" s="62" t="str">
        <f t="shared" si="5"/>
        <v>AGT</v>
      </c>
      <c r="H269" s="79" t="s">
        <v>37</v>
      </c>
      <c r="I269" s="17" t="s">
        <v>16</v>
      </c>
    </row>
    <row r="270" spans="1:11" hidden="1">
      <c r="A270" s="10"/>
      <c r="B270" s="10"/>
      <c r="C270" s="41"/>
      <c r="D270" s="33" t="s">
        <v>43</v>
      </c>
      <c r="E270" s="12"/>
      <c r="F270" s="58"/>
      <c r="G270" s="62" t="str">
        <f t="shared" si="5"/>
        <v>AGT</v>
      </c>
      <c r="H270" s="79"/>
      <c r="I270" s="17" t="s">
        <v>16</v>
      </c>
    </row>
    <row r="271" spans="1:11" hidden="1">
      <c r="A271" s="10"/>
      <c r="B271" s="10"/>
      <c r="C271" s="41"/>
      <c r="D271" s="33" t="s">
        <v>44</v>
      </c>
      <c r="E271" s="12"/>
      <c r="F271" s="58"/>
      <c r="G271" s="62" t="str">
        <f t="shared" si="5"/>
        <v>AGT</v>
      </c>
      <c r="H271" s="79"/>
      <c r="I271" s="17" t="s">
        <v>16</v>
      </c>
    </row>
    <row r="272" spans="1:11" hidden="1">
      <c r="A272" s="8"/>
      <c r="B272" s="9"/>
      <c r="C272" s="39"/>
      <c r="D272" s="14"/>
      <c r="E272" s="13"/>
      <c r="F272" s="13"/>
      <c r="G272" s="62" t="str">
        <f t="shared" si="5"/>
        <v>AGT</v>
      </c>
      <c r="H272" s="79" t="s">
        <v>37</v>
      </c>
      <c r="I272" s="17" t="s">
        <v>16</v>
      </c>
    </row>
    <row r="273" spans="1:9" hidden="1">
      <c r="A273" s="8"/>
      <c r="B273" s="9"/>
      <c r="C273" s="39"/>
      <c r="D273" s="16" t="s">
        <v>46</v>
      </c>
      <c r="E273" s="13"/>
      <c r="F273" s="13"/>
      <c r="G273" s="62" t="str">
        <f t="shared" si="5"/>
        <v>AGT</v>
      </c>
      <c r="H273" s="79" t="s">
        <v>45</v>
      </c>
      <c r="I273" s="17" t="s">
        <v>16</v>
      </c>
    </row>
    <row r="274" spans="1:9" hidden="1">
      <c r="A274" s="8"/>
      <c r="B274" s="9"/>
      <c r="C274" s="39"/>
      <c r="D274" s="14" t="s">
        <v>47</v>
      </c>
      <c r="E274" s="13"/>
      <c r="F274" s="13"/>
      <c r="G274" s="62" t="str">
        <f t="shared" si="5"/>
        <v>AGT</v>
      </c>
      <c r="H274" s="79"/>
      <c r="I274" s="17" t="s">
        <v>16</v>
      </c>
    </row>
    <row r="275" spans="1:9" hidden="1">
      <c r="A275" s="8"/>
      <c r="B275" s="9"/>
      <c r="C275" s="39"/>
      <c r="D275" s="14" t="s">
        <v>48</v>
      </c>
      <c r="E275" s="13"/>
      <c r="F275" s="13"/>
      <c r="G275" s="62" t="str">
        <f t="shared" si="5"/>
        <v>AGT</v>
      </c>
      <c r="H275" s="79"/>
      <c r="I275" s="17" t="s">
        <v>16</v>
      </c>
    </row>
    <row r="276" spans="1:9" hidden="1">
      <c r="A276" s="8"/>
      <c r="B276" s="9"/>
      <c r="C276" s="39"/>
      <c r="D276" s="14" t="s">
        <v>49</v>
      </c>
      <c r="E276" s="13"/>
      <c r="F276" s="13"/>
      <c r="G276" s="62" t="str">
        <f t="shared" si="5"/>
        <v>AGT</v>
      </c>
      <c r="H276" s="79"/>
      <c r="I276" s="17" t="s">
        <v>16</v>
      </c>
    </row>
    <row r="277" spans="1:9" hidden="1">
      <c r="A277" s="8"/>
      <c r="B277" s="9"/>
      <c r="C277" s="39"/>
      <c r="D277" s="14" t="s">
        <v>50</v>
      </c>
      <c r="E277" s="13"/>
      <c r="F277" s="13"/>
      <c r="G277" s="62" t="str">
        <f t="shared" si="5"/>
        <v>AGT</v>
      </c>
      <c r="H277" s="79"/>
      <c r="I277" s="17" t="s">
        <v>16</v>
      </c>
    </row>
    <row r="278" spans="1:9" hidden="1">
      <c r="A278" s="8"/>
      <c r="B278" s="9"/>
      <c r="C278" s="39"/>
      <c r="D278" s="14" t="s">
        <v>51</v>
      </c>
      <c r="E278" s="13"/>
      <c r="F278" s="13"/>
      <c r="G278" s="62" t="str">
        <f t="shared" ref="G278:G302" si="6">I278</f>
        <v>AGT</v>
      </c>
      <c r="H278" s="79"/>
      <c r="I278" s="17" t="s">
        <v>16</v>
      </c>
    </row>
    <row r="279" spans="1:9">
      <c r="A279" s="8"/>
      <c r="B279" s="9"/>
      <c r="C279" s="39"/>
      <c r="D279" s="14"/>
      <c r="E279" s="13"/>
      <c r="F279" s="13"/>
      <c r="G279" s="62" t="str">
        <f t="shared" si="6"/>
        <v>JF</v>
      </c>
      <c r="H279" s="79" t="s">
        <v>37</v>
      </c>
      <c r="I279" s="17" t="s">
        <v>22</v>
      </c>
    </row>
    <row r="280" spans="1:9">
      <c r="A280" s="8"/>
      <c r="B280" s="9"/>
      <c r="C280" s="39"/>
      <c r="D280" s="16" t="s">
        <v>52</v>
      </c>
      <c r="E280" s="13"/>
      <c r="F280" s="13"/>
      <c r="G280" s="62" t="str">
        <f t="shared" si="6"/>
        <v>JF</v>
      </c>
      <c r="H280" s="79" t="s">
        <v>37</v>
      </c>
      <c r="I280" s="17" t="s">
        <v>22</v>
      </c>
    </row>
    <row r="281" spans="1:9">
      <c r="A281" s="8"/>
      <c r="B281" s="9"/>
      <c r="C281" s="39"/>
      <c r="D281" s="14"/>
      <c r="E281" s="13"/>
      <c r="F281" s="13"/>
      <c r="G281" s="62" t="str">
        <f t="shared" si="6"/>
        <v>JF</v>
      </c>
      <c r="H281" s="79" t="s">
        <v>37</v>
      </c>
      <c r="I281" s="17" t="s">
        <v>22</v>
      </c>
    </row>
    <row r="282" spans="1:9">
      <c r="A282" s="8"/>
      <c r="B282" s="9"/>
      <c r="C282" s="39"/>
      <c r="D282" s="14" t="s">
        <v>88</v>
      </c>
      <c r="E282" s="13"/>
      <c r="F282" s="13"/>
      <c r="G282" s="62" t="str">
        <f t="shared" si="6"/>
        <v>JF</v>
      </c>
      <c r="H282" s="79" t="s">
        <v>37</v>
      </c>
      <c r="I282" s="17" t="s">
        <v>22</v>
      </c>
    </row>
    <row r="283" spans="1:9">
      <c r="A283" s="8"/>
      <c r="B283" s="9"/>
      <c r="C283" s="39"/>
      <c r="D283" s="14" t="s">
        <v>53</v>
      </c>
      <c r="E283" s="13"/>
      <c r="F283" s="13"/>
      <c r="G283" s="62" t="str">
        <f t="shared" si="6"/>
        <v>JF</v>
      </c>
      <c r="H283" s="79" t="s">
        <v>37</v>
      </c>
      <c r="I283" s="17" t="s">
        <v>22</v>
      </c>
    </row>
    <row r="284" spans="1:9">
      <c r="A284" s="8"/>
      <c r="B284" s="9"/>
      <c r="C284" s="39"/>
      <c r="D284" s="14" t="s">
        <v>54</v>
      </c>
      <c r="E284" s="13"/>
      <c r="F284" s="13"/>
      <c r="G284" s="62" t="str">
        <f t="shared" si="6"/>
        <v>JF</v>
      </c>
      <c r="H284" s="79" t="s">
        <v>37</v>
      </c>
      <c r="I284" s="17" t="s">
        <v>22</v>
      </c>
    </row>
    <row r="285" spans="1:9">
      <c r="A285" s="8"/>
      <c r="B285" s="9"/>
      <c r="C285" s="39"/>
      <c r="D285" s="14"/>
      <c r="E285" s="13"/>
      <c r="F285" s="13"/>
      <c r="G285" s="62" t="str">
        <f t="shared" si="6"/>
        <v>JF</v>
      </c>
      <c r="H285" s="79" t="s">
        <v>37</v>
      </c>
      <c r="I285" s="17" t="s">
        <v>22</v>
      </c>
    </row>
    <row r="286" spans="1:9">
      <c r="A286" s="8"/>
      <c r="B286" s="9"/>
      <c r="C286" s="39"/>
      <c r="D286" s="14" t="s">
        <v>55</v>
      </c>
      <c r="E286" s="13"/>
      <c r="F286" s="13"/>
      <c r="G286" s="62" t="str">
        <f t="shared" si="6"/>
        <v>JF</v>
      </c>
      <c r="H286" s="79" t="s">
        <v>37</v>
      </c>
      <c r="I286" s="17" t="s">
        <v>22</v>
      </c>
    </row>
    <row r="287" spans="1:9">
      <c r="A287" s="8"/>
      <c r="B287" s="9"/>
      <c r="C287" s="39"/>
      <c r="D287" s="14" t="s">
        <v>56</v>
      </c>
      <c r="E287" s="13"/>
      <c r="F287" s="13"/>
      <c r="G287" s="62" t="str">
        <f t="shared" si="6"/>
        <v>JF</v>
      </c>
      <c r="H287" s="79" t="s">
        <v>37</v>
      </c>
      <c r="I287" s="17" t="s">
        <v>22</v>
      </c>
    </row>
    <row r="288" spans="1:9">
      <c r="A288" s="8"/>
      <c r="B288" s="9"/>
      <c r="C288" s="39"/>
      <c r="D288" s="14" t="s">
        <v>87</v>
      </c>
      <c r="E288" s="13"/>
      <c r="F288" s="13"/>
      <c r="G288" s="62" t="str">
        <f t="shared" si="6"/>
        <v>JF</v>
      </c>
      <c r="H288" s="79" t="s">
        <v>37</v>
      </c>
      <c r="I288" s="17" t="s">
        <v>22</v>
      </c>
    </row>
    <row r="289" spans="1:9">
      <c r="A289" s="8"/>
      <c r="B289" s="9"/>
      <c r="C289" s="39"/>
      <c r="D289" s="14"/>
      <c r="E289" s="13"/>
      <c r="F289" s="13"/>
      <c r="G289" s="62" t="str">
        <f t="shared" si="6"/>
        <v>JF</v>
      </c>
      <c r="H289" s="79" t="s">
        <v>37</v>
      </c>
      <c r="I289" s="17" t="s">
        <v>22</v>
      </c>
    </row>
    <row r="290" spans="1:9">
      <c r="A290" s="8"/>
      <c r="B290" s="9"/>
      <c r="C290" s="39"/>
      <c r="D290" s="14" t="s">
        <v>89</v>
      </c>
      <c r="E290" s="13"/>
      <c r="F290" s="13"/>
      <c r="G290" s="62" t="str">
        <f t="shared" si="6"/>
        <v>JF</v>
      </c>
      <c r="H290" s="79" t="s">
        <v>37</v>
      </c>
      <c r="I290" s="17" t="s">
        <v>22</v>
      </c>
    </row>
    <row r="291" spans="1:9" hidden="1">
      <c r="A291" s="8"/>
      <c r="B291" s="9"/>
      <c r="C291" s="39"/>
      <c r="D291" s="15"/>
      <c r="E291" s="13"/>
      <c r="F291" s="13"/>
      <c r="G291" s="62" t="str">
        <f t="shared" si="6"/>
        <v>KF</v>
      </c>
      <c r="H291" s="79" t="s">
        <v>37</v>
      </c>
      <c r="I291" s="17" t="s">
        <v>21</v>
      </c>
    </row>
    <row r="292" spans="1:9" hidden="1">
      <c r="A292" s="8"/>
      <c r="B292" s="9"/>
      <c r="C292" s="39"/>
      <c r="D292" s="16" t="s">
        <v>38</v>
      </c>
      <c r="E292" s="13"/>
      <c r="F292" s="13"/>
      <c r="G292" s="62" t="str">
        <f t="shared" si="6"/>
        <v>KF</v>
      </c>
      <c r="H292" s="79" t="s">
        <v>37</v>
      </c>
      <c r="I292" s="17" t="s">
        <v>21</v>
      </c>
    </row>
    <row r="293" spans="1:9" hidden="1">
      <c r="A293" s="8"/>
      <c r="B293" s="9"/>
      <c r="C293" s="39"/>
      <c r="D293" s="16" t="s">
        <v>80</v>
      </c>
      <c r="E293" s="13"/>
      <c r="F293" s="13"/>
      <c r="G293" s="62" t="str">
        <f t="shared" si="6"/>
        <v>KF</v>
      </c>
      <c r="H293" s="79" t="s">
        <v>37</v>
      </c>
      <c r="I293" s="17" t="s">
        <v>21</v>
      </c>
    </row>
    <row r="294" spans="1:9" hidden="1">
      <c r="A294" s="8"/>
      <c r="B294" s="9"/>
      <c r="C294" s="39"/>
      <c r="D294" s="16" t="s">
        <v>81</v>
      </c>
      <c r="E294" s="13"/>
      <c r="F294" s="13"/>
      <c r="G294" s="62" t="str">
        <f t="shared" si="6"/>
        <v>KF</v>
      </c>
      <c r="H294" s="79" t="s">
        <v>37</v>
      </c>
      <c r="I294" s="17" t="s">
        <v>21</v>
      </c>
    </row>
    <row r="295" spans="1:9" hidden="1">
      <c r="A295" s="8"/>
      <c r="B295" s="9"/>
      <c r="C295" s="39"/>
      <c r="D295" s="16" t="s">
        <v>82</v>
      </c>
      <c r="E295" s="13"/>
      <c r="F295" s="13"/>
      <c r="G295" s="62" t="str">
        <f t="shared" si="6"/>
        <v>KF</v>
      </c>
      <c r="H295" s="79" t="s">
        <v>37</v>
      </c>
      <c r="I295" s="17" t="s">
        <v>21</v>
      </c>
    </row>
    <row r="296" spans="1:9" hidden="1">
      <c r="A296" s="8"/>
      <c r="B296" s="9"/>
      <c r="C296" s="39"/>
      <c r="D296" s="15"/>
      <c r="E296" s="13"/>
      <c r="F296" s="13"/>
      <c r="G296" s="62" t="str">
        <f t="shared" si="6"/>
        <v>KF</v>
      </c>
      <c r="H296" s="79" t="s">
        <v>37</v>
      </c>
      <c r="I296" s="17" t="s">
        <v>21</v>
      </c>
    </row>
    <row r="297" spans="1:9" hidden="1">
      <c r="A297" s="8"/>
      <c r="B297" s="9"/>
      <c r="C297" s="39"/>
      <c r="D297" s="16" t="s">
        <v>39</v>
      </c>
      <c r="E297" s="13"/>
      <c r="F297" s="13"/>
      <c r="G297" s="62" t="str">
        <f t="shared" si="6"/>
        <v>KF</v>
      </c>
      <c r="H297" s="79" t="s">
        <v>37</v>
      </c>
      <c r="I297" s="17" t="s">
        <v>21</v>
      </c>
    </row>
    <row r="298" spans="1:9" hidden="1">
      <c r="A298" s="8"/>
      <c r="B298" s="9"/>
      <c r="C298" s="39"/>
      <c r="D298" s="16" t="s">
        <v>57</v>
      </c>
      <c r="E298" s="13"/>
      <c r="F298" s="13"/>
      <c r="G298" s="62" t="str">
        <f t="shared" si="6"/>
        <v>KF</v>
      </c>
      <c r="H298" s="79" t="s">
        <v>37</v>
      </c>
      <c r="I298" s="17" t="s">
        <v>21</v>
      </c>
    </row>
    <row r="299" spans="1:9" hidden="1">
      <c r="A299" s="8"/>
      <c r="B299" s="9"/>
      <c r="C299" s="39"/>
      <c r="D299" s="16" t="s">
        <v>83</v>
      </c>
      <c r="E299" s="13"/>
      <c r="F299" s="13"/>
      <c r="G299" s="62" t="str">
        <f t="shared" si="6"/>
        <v>KF</v>
      </c>
      <c r="H299" s="79" t="s">
        <v>37</v>
      </c>
      <c r="I299" s="17" t="s">
        <v>21</v>
      </c>
    </row>
    <row r="300" spans="1:9" hidden="1">
      <c r="A300" s="10"/>
      <c r="B300" s="10"/>
      <c r="C300" s="41"/>
      <c r="D300" s="11"/>
      <c r="E300" s="21"/>
      <c r="F300" s="57"/>
      <c r="G300" s="62" t="str">
        <f t="shared" si="6"/>
        <v>Allg, AGT, Zug 1, Zug 2, Grp 1, Grp 2, Grp 3, Grp 4, Log, Mas, SG, MGA, Komm, Gef, Gf</v>
      </c>
      <c r="H300" s="79" t="s">
        <v>37</v>
      </c>
      <c r="I300" s="17" t="s">
        <v>278</v>
      </c>
    </row>
    <row r="301" spans="1:9" hidden="1">
      <c r="A301" s="8"/>
      <c r="B301" s="9"/>
      <c r="C301" s="39"/>
      <c r="D301" s="14" t="s">
        <v>20</v>
      </c>
      <c r="E301" s="13"/>
      <c r="F301" s="13"/>
      <c r="G301" s="62" t="str">
        <f t="shared" si="6"/>
        <v>Allg, AGT, Zug 1, Zug 2, Grp 1, Grp 2, Grp 3, Grp 4, Log, Mas, ATS, MGA, Komm, Gef, Gf</v>
      </c>
      <c r="H301" s="79" t="s">
        <v>37</v>
      </c>
      <c r="I301" s="17" t="s">
        <v>279</v>
      </c>
    </row>
    <row r="302" spans="1:9" hidden="1">
      <c r="A302" s="8"/>
      <c r="B302" s="9"/>
      <c r="C302" s="39"/>
      <c r="D302" s="14" t="s">
        <v>18</v>
      </c>
      <c r="E302" s="13"/>
      <c r="F302" s="13"/>
      <c r="G302" s="62" t="str">
        <f t="shared" si="6"/>
        <v>Allg, AGT, Zug 1, Zug 2, Grp 1, Grp 2, Grp 3, Grp 4, Log, Mas, ATS, MGA, Komm, Gef, Gf</v>
      </c>
      <c r="H302" s="79" t="s">
        <v>37</v>
      </c>
      <c r="I302" s="17" t="s">
        <v>279</v>
      </c>
    </row>
  </sheetData>
  <autoFilter ref="A3:H302" xr:uid="{00000000-0001-0000-0100-000000000000}">
    <filterColumn colId="6">
      <filters>
        <filter val="Allg, Zug 1, Zug 2, Grp 1, Grp 2, Grp 3, Grp 4, Log, AGT, Mas, JF, SG, SGM, MGA, Komm, Gef, Gf"/>
        <filter val="JF"/>
      </filters>
    </filterColumn>
    <sortState xmlns:xlrd2="http://schemas.microsoft.com/office/spreadsheetml/2017/richdata2" ref="A4:H302">
      <sortCondition ref="B3:B302"/>
    </sortState>
  </autoFilter>
  <sortState xmlns:xlrd2="http://schemas.microsoft.com/office/spreadsheetml/2017/richdata2" ref="A4:H243">
    <sortCondition ref="B4:B243"/>
    <sortCondition ref="C4:C243"/>
  </sortState>
  <mergeCells count="4">
    <mergeCell ref="A1:G1"/>
    <mergeCell ref="A2:G2"/>
    <mergeCell ref="K3:L3"/>
    <mergeCell ref="M3:N3"/>
  </mergeCells>
  <phoneticPr fontId="1" type="noConversion"/>
  <conditionalFormatting sqref="A4:H243">
    <cfRule type="expression" dxfId="7" priority="1">
      <formula>$H4="SD"</formula>
    </cfRule>
    <cfRule type="expression" dxfId="6" priority="2">
      <formula>$H4="AGT"</formula>
    </cfRule>
    <cfRule type="expression" dxfId="5" priority="3">
      <formula>$H4="GD"</formula>
    </cfRule>
    <cfRule type="expression" dxfId="4" priority="4">
      <formula>$H4="ZD"</formula>
    </cfRule>
    <cfRule type="expression" dxfId="3" priority="5">
      <formula>$H4="Allg"</formula>
    </cfRule>
    <cfRule type="expression" dxfId="2" priority="9">
      <formula>$H4="PS"</formula>
    </cfRule>
    <cfRule type="expression" dxfId="1" priority="10">
      <formula>$H4="EA"</formula>
    </cfRule>
    <cfRule type="expression" dxfId="0" priority="11">
      <formula>$H4="AU"</formula>
    </cfRule>
  </conditionalFormatting>
  <dataValidations count="1">
    <dataValidation type="list" allowBlank="1" showInputMessage="1" showErrorMessage="1" sqref="A2:G2" xr:uid="{95751A82-3177-4E47-931C-7393B9C0EC64}">
      <formula1>"Alle Dienste,Allgemein,Atemschutzgeräteträger,FFFV,Gefahrgut,Gruppe 1,Gruppe 2,Gruppe 3,Gruppe 4,Gruppenführer,Jugend,Kinder,Kommando,Kommunikation,Logistik,Maschinisten,MGA,Samtgemeinde,Zug 1,Zug 2"</formula1>
    </dataValidation>
  </dataValidations>
  <pageMargins left="0.1" right="0.03" top="0.31" bottom="0.17" header="0.31496062992125984" footer="0.18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8C2FE-D335-41FA-AE64-FFCFA58E5253}">
  <dimension ref="A1:F49"/>
  <sheetViews>
    <sheetView workbookViewId="0">
      <selection activeCell="D38" sqref="D38"/>
    </sheetView>
  </sheetViews>
  <sheetFormatPr baseColWidth="10" defaultColWidth="33" defaultRowHeight="15.75"/>
  <cols>
    <col min="1" max="1" width="19.42578125" style="80" customWidth="1"/>
    <col min="2" max="2" width="52.5703125" style="80" bestFit="1" customWidth="1"/>
    <col min="3" max="3" width="54.85546875" style="81" customWidth="1"/>
    <col min="4" max="4" width="9.140625" style="80" bestFit="1" customWidth="1"/>
    <col min="5" max="5" width="5.140625" style="81" bestFit="1" customWidth="1"/>
    <col min="6" max="6" width="71.42578125" style="80" customWidth="1"/>
    <col min="7" max="16384" width="33" style="80"/>
  </cols>
  <sheetData>
    <row r="1" spans="1:6">
      <c r="A1" s="95" t="s">
        <v>90</v>
      </c>
      <c r="B1" s="95" t="s">
        <v>195</v>
      </c>
      <c r="C1" s="95" t="s">
        <v>6</v>
      </c>
      <c r="D1" s="86"/>
      <c r="E1" s="85"/>
      <c r="F1" s="86"/>
    </row>
    <row r="2" spans="1:6">
      <c r="A2" s="96">
        <v>46027</v>
      </c>
      <c r="B2" s="94">
        <v>45990.708333333336</v>
      </c>
      <c r="C2" s="95" t="s">
        <v>239</v>
      </c>
      <c r="D2" s="93"/>
      <c r="E2" s="87"/>
      <c r="F2" s="88"/>
    </row>
    <row r="3" spans="1:6">
      <c r="A3" s="96">
        <v>46034</v>
      </c>
      <c r="B3" s="94">
        <v>45990.708333333336</v>
      </c>
      <c r="C3" s="95" t="s">
        <v>240</v>
      </c>
      <c r="D3" s="93"/>
      <c r="E3" s="87"/>
      <c r="F3" s="88"/>
    </row>
    <row r="4" spans="1:6">
      <c r="A4" s="96">
        <v>46041</v>
      </c>
      <c r="B4" s="94">
        <v>45990.708333333336</v>
      </c>
      <c r="C4" s="95" t="s">
        <v>241</v>
      </c>
      <c r="D4" s="93"/>
      <c r="E4" s="87"/>
      <c r="F4" s="89"/>
    </row>
    <row r="5" spans="1:6">
      <c r="A5" s="96">
        <v>46048</v>
      </c>
      <c r="B5" s="94">
        <v>45990.708333333336</v>
      </c>
      <c r="C5" s="95" t="s">
        <v>242</v>
      </c>
      <c r="D5" s="93"/>
      <c r="E5" s="87"/>
      <c r="F5" s="88"/>
    </row>
    <row r="6" spans="1:6">
      <c r="A6" s="96">
        <v>46055</v>
      </c>
      <c r="B6" s="94">
        <v>45990.708333333336</v>
      </c>
      <c r="C6" s="95" t="s">
        <v>243</v>
      </c>
      <c r="D6" s="93"/>
      <c r="E6" s="87"/>
      <c r="F6" s="88"/>
    </row>
    <row r="7" spans="1:6">
      <c r="A7" s="96">
        <v>46062</v>
      </c>
      <c r="B7" s="94">
        <v>45990.708333333336</v>
      </c>
      <c r="C7" s="95" t="s">
        <v>244</v>
      </c>
      <c r="D7" s="93"/>
      <c r="E7" s="87"/>
      <c r="F7" s="88"/>
    </row>
    <row r="8" spans="1:6">
      <c r="A8" s="96">
        <v>46069</v>
      </c>
      <c r="B8" s="94">
        <v>45990.708333333336</v>
      </c>
      <c r="C8" s="95" t="s">
        <v>245</v>
      </c>
      <c r="D8" s="93"/>
      <c r="E8" s="87"/>
      <c r="F8" s="89"/>
    </row>
    <row r="9" spans="1:6">
      <c r="A9" s="96">
        <v>46076</v>
      </c>
      <c r="B9" s="94">
        <v>45990.708333333336</v>
      </c>
      <c r="C9" s="95" t="s">
        <v>246</v>
      </c>
      <c r="D9" s="93"/>
      <c r="E9" s="87"/>
      <c r="F9" s="89"/>
    </row>
    <row r="10" spans="1:6">
      <c r="A10" s="96">
        <v>46083</v>
      </c>
      <c r="B10" s="94">
        <v>45990.708333333336</v>
      </c>
      <c r="C10" s="95" t="s">
        <v>247</v>
      </c>
      <c r="D10" s="93"/>
      <c r="E10" s="87"/>
      <c r="F10" s="89"/>
    </row>
    <row r="11" spans="1:6">
      <c r="A11" s="96">
        <v>46090</v>
      </c>
      <c r="B11" s="94">
        <v>45990.708333333336</v>
      </c>
      <c r="C11" s="95" t="s">
        <v>248</v>
      </c>
      <c r="D11" s="93"/>
      <c r="E11" s="87"/>
      <c r="F11" s="88"/>
    </row>
    <row r="12" spans="1:6">
      <c r="A12" s="96">
        <v>46097</v>
      </c>
      <c r="B12" s="94">
        <v>45990.708333333336</v>
      </c>
      <c r="C12" s="95" t="s">
        <v>249</v>
      </c>
      <c r="D12" s="93"/>
      <c r="E12" s="87"/>
      <c r="F12" s="89"/>
    </row>
    <row r="13" spans="1:6">
      <c r="A13" s="96">
        <v>46125</v>
      </c>
      <c r="B13" s="94">
        <v>45990.708333333336</v>
      </c>
      <c r="C13" s="95" t="s">
        <v>250</v>
      </c>
      <c r="D13" s="93"/>
      <c r="E13" s="87"/>
      <c r="F13" s="88"/>
    </row>
    <row r="14" spans="1:6">
      <c r="A14" s="96">
        <v>46132</v>
      </c>
      <c r="B14" s="94">
        <v>45990.708333333336</v>
      </c>
      <c r="C14" s="95" t="s">
        <v>251</v>
      </c>
      <c r="D14" s="93"/>
      <c r="E14" s="87"/>
      <c r="F14" s="88"/>
    </row>
    <row r="15" spans="1:6">
      <c r="A15" s="96">
        <v>46139</v>
      </c>
      <c r="B15" s="94">
        <v>45990.708333333336</v>
      </c>
      <c r="C15" s="95" t="s">
        <v>177</v>
      </c>
      <c r="D15" s="93"/>
      <c r="E15" s="87"/>
      <c r="F15" s="88"/>
    </row>
    <row r="16" spans="1:6">
      <c r="A16" s="96">
        <v>46146</v>
      </c>
      <c r="B16" s="94">
        <v>45990.708333333336</v>
      </c>
      <c r="C16" s="95" t="s">
        <v>252</v>
      </c>
      <c r="D16" s="93"/>
      <c r="E16" s="87"/>
      <c r="F16" s="88"/>
    </row>
    <row r="17" spans="1:6">
      <c r="A17" s="96">
        <v>46153</v>
      </c>
      <c r="B17" s="94">
        <v>45990.708333333336</v>
      </c>
      <c r="C17" s="95" t="s">
        <v>253</v>
      </c>
      <c r="D17" s="93"/>
      <c r="E17" s="87"/>
      <c r="F17" s="88"/>
    </row>
    <row r="18" spans="1:6">
      <c r="A18" s="96">
        <v>46160</v>
      </c>
      <c r="B18" s="94">
        <v>45990.708333333336</v>
      </c>
      <c r="C18" s="95" t="s">
        <v>254</v>
      </c>
      <c r="D18" s="93"/>
      <c r="E18" s="87"/>
      <c r="F18" s="88"/>
    </row>
    <row r="19" spans="1:6">
      <c r="A19" s="96">
        <v>46165</v>
      </c>
      <c r="B19" s="94">
        <v>45990.375</v>
      </c>
      <c r="C19" s="95" t="s">
        <v>255</v>
      </c>
      <c r="D19" s="93"/>
      <c r="E19" s="87"/>
      <c r="F19" s="88"/>
    </row>
    <row r="20" spans="1:6">
      <c r="A20" s="96">
        <v>46174</v>
      </c>
      <c r="B20" s="94">
        <v>45990.708333333336</v>
      </c>
      <c r="C20" s="95" t="s">
        <v>256</v>
      </c>
      <c r="D20" s="93"/>
      <c r="E20" s="87"/>
      <c r="F20" s="88"/>
    </row>
    <row r="21" spans="1:6">
      <c r="A21" s="96">
        <v>46181</v>
      </c>
      <c r="B21" s="94">
        <v>45990.708333333336</v>
      </c>
      <c r="C21" s="95" t="s">
        <v>257</v>
      </c>
      <c r="D21" s="93"/>
      <c r="E21" s="87"/>
      <c r="F21" s="88"/>
    </row>
    <row r="22" spans="1:6">
      <c r="A22" s="96">
        <v>46188</v>
      </c>
      <c r="B22" s="94">
        <v>45990.708333333336</v>
      </c>
      <c r="C22" s="95" t="s">
        <v>258</v>
      </c>
      <c r="D22" s="93"/>
      <c r="E22" s="87"/>
      <c r="F22" s="89"/>
    </row>
    <row r="23" spans="1:6">
      <c r="A23" s="96">
        <v>46195</v>
      </c>
      <c r="B23" s="94">
        <v>45990.708333333336</v>
      </c>
      <c r="C23" s="95" t="s">
        <v>272</v>
      </c>
      <c r="D23" s="93"/>
      <c r="E23" s="87"/>
      <c r="F23" s="88"/>
    </row>
    <row r="24" spans="1:6">
      <c r="A24" s="96">
        <v>46202</v>
      </c>
      <c r="B24" s="94">
        <v>45990.708333333336</v>
      </c>
      <c r="C24" s="95" t="s">
        <v>259</v>
      </c>
      <c r="D24" s="93"/>
      <c r="E24" s="87"/>
      <c r="F24" s="88"/>
    </row>
    <row r="25" spans="1:6">
      <c r="A25" s="96">
        <v>46206</v>
      </c>
      <c r="B25" s="94">
        <v>0.625</v>
      </c>
      <c r="C25" s="95" t="s">
        <v>260</v>
      </c>
      <c r="D25" s="93"/>
      <c r="E25" s="87"/>
      <c r="F25" s="88"/>
    </row>
    <row r="26" spans="1:6">
      <c r="A26" s="96">
        <v>46251</v>
      </c>
      <c r="B26" s="94">
        <v>45990.708333333336</v>
      </c>
      <c r="C26" s="95" t="s">
        <v>256</v>
      </c>
      <c r="D26" s="93"/>
      <c r="E26" s="87"/>
      <c r="F26" s="89"/>
    </row>
    <row r="27" spans="1:6">
      <c r="A27" s="96">
        <v>46258</v>
      </c>
      <c r="B27" s="94">
        <v>45990.708333333336</v>
      </c>
      <c r="C27" s="95" t="s">
        <v>261</v>
      </c>
      <c r="D27" s="93"/>
      <c r="E27" s="87"/>
    </row>
    <row r="28" spans="1:6">
      <c r="A28" s="96">
        <v>46265</v>
      </c>
      <c r="B28" s="94">
        <v>45990.708333333336</v>
      </c>
      <c r="C28" s="95" t="s">
        <v>253</v>
      </c>
      <c r="D28" s="93"/>
      <c r="E28" s="87"/>
    </row>
    <row r="29" spans="1:6">
      <c r="A29" s="96">
        <v>46272</v>
      </c>
      <c r="B29" s="94">
        <v>45990.708333333336</v>
      </c>
      <c r="C29" s="95" t="s">
        <v>262</v>
      </c>
      <c r="D29" s="93"/>
      <c r="E29" s="87"/>
    </row>
    <row r="30" spans="1:6">
      <c r="A30" s="96">
        <v>46279</v>
      </c>
      <c r="B30" s="94">
        <v>45990.708333333336</v>
      </c>
      <c r="C30" s="95" t="s">
        <v>252</v>
      </c>
      <c r="D30" s="93"/>
      <c r="E30" s="87"/>
    </row>
    <row r="31" spans="1:6">
      <c r="A31" s="96">
        <v>46286</v>
      </c>
      <c r="B31" s="94">
        <v>45990.708333333336</v>
      </c>
      <c r="C31" s="95" t="s">
        <v>243</v>
      </c>
      <c r="D31" s="90"/>
    </row>
    <row r="32" spans="1:6">
      <c r="A32" s="96">
        <v>46293</v>
      </c>
      <c r="B32" s="94">
        <v>45990.708333333336</v>
      </c>
      <c r="C32" s="95" t="s">
        <v>239</v>
      </c>
      <c r="D32" s="90"/>
    </row>
    <row r="33" spans="1:4">
      <c r="A33" s="96">
        <v>46300</v>
      </c>
      <c r="B33" s="94">
        <v>45990.708333333336</v>
      </c>
      <c r="C33" s="95" t="s">
        <v>263</v>
      </c>
      <c r="D33" s="90"/>
    </row>
    <row r="34" spans="1:4">
      <c r="A34" s="96">
        <v>46321</v>
      </c>
      <c r="B34" s="94">
        <v>45990.708333333336</v>
      </c>
      <c r="C34" s="95" t="s">
        <v>264</v>
      </c>
      <c r="D34" s="90"/>
    </row>
    <row r="35" spans="1:4">
      <c r="A35" s="96">
        <v>46328</v>
      </c>
      <c r="B35" s="94">
        <v>45990.708333333336</v>
      </c>
      <c r="C35" s="95" t="s">
        <v>265</v>
      </c>
      <c r="D35" s="90"/>
    </row>
    <row r="36" spans="1:4">
      <c r="A36" s="96">
        <v>46333</v>
      </c>
      <c r="B36" s="94">
        <v>45990.708333333336</v>
      </c>
      <c r="C36" s="95" t="s">
        <v>61</v>
      </c>
      <c r="D36" s="90"/>
    </row>
    <row r="37" spans="1:4">
      <c r="A37" s="96">
        <v>46335</v>
      </c>
      <c r="B37" s="94">
        <v>45990.708333333336</v>
      </c>
      <c r="C37" s="95" t="s">
        <v>266</v>
      </c>
      <c r="D37" s="90"/>
    </row>
    <row r="38" spans="1:4">
      <c r="A38" s="96">
        <v>46342</v>
      </c>
      <c r="B38" s="94">
        <v>45990.708333333336</v>
      </c>
      <c r="C38" s="95" t="s">
        <v>267</v>
      </c>
      <c r="D38" s="90"/>
    </row>
    <row r="39" spans="1:4">
      <c r="A39" s="96">
        <v>46349</v>
      </c>
      <c r="B39" s="94">
        <v>45990.708333333336</v>
      </c>
      <c r="C39" s="95" t="s">
        <v>268</v>
      </c>
      <c r="D39" s="90"/>
    </row>
    <row r="40" spans="1:4">
      <c r="A40" s="96">
        <v>46356</v>
      </c>
      <c r="B40" s="94">
        <v>45990.708333333336</v>
      </c>
      <c r="C40" s="95" t="s">
        <v>269</v>
      </c>
      <c r="D40" s="90"/>
    </row>
    <row r="41" spans="1:4">
      <c r="A41" s="96">
        <v>46361</v>
      </c>
      <c r="B41" s="94">
        <v>0.70833333333333337</v>
      </c>
      <c r="C41" s="95" t="s">
        <v>62</v>
      </c>
      <c r="D41" s="90"/>
    </row>
    <row r="42" spans="1:4">
      <c r="A42" s="96">
        <v>46363</v>
      </c>
      <c r="B42" s="94">
        <v>45990.708333333336</v>
      </c>
      <c r="C42" s="95" t="s">
        <v>270</v>
      </c>
      <c r="D42" s="90"/>
    </row>
    <row r="43" spans="1:4">
      <c r="A43" s="96">
        <v>46370</v>
      </c>
      <c r="B43" s="94">
        <v>45990.708333333336</v>
      </c>
      <c r="C43" s="95" t="s">
        <v>271</v>
      </c>
      <c r="D43" s="90"/>
    </row>
    <row r="44" spans="1:4">
      <c r="A44" s="86"/>
      <c r="B44" s="86"/>
      <c r="C44" s="90"/>
      <c r="D44" s="90"/>
    </row>
    <row r="45" spans="1:4">
      <c r="A45" s="86"/>
      <c r="B45" s="91"/>
      <c r="C45" s="90"/>
      <c r="D45" s="90"/>
    </row>
    <row r="46" spans="1:4">
      <c r="A46" s="92"/>
      <c r="B46" s="91"/>
      <c r="C46" s="90"/>
      <c r="D46" s="90"/>
    </row>
    <row r="47" spans="1:4">
      <c r="A47" s="92"/>
      <c r="B47" s="91"/>
      <c r="C47" s="90"/>
      <c r="D47" s="90"/>
    </row>
    <row r="48" spans="1:4">
      <c r="A48" s="92"/>
      <c r="B48" s="86"/>
      <c r="C48" s="90"/>
      <c r="D48" s="90"/>
    </row>
    <row r="49" spans="1:4">
      <c r="A49" s="86"/>
      <c r="B49" s="91"/>
      <c r="C49" s="90"/>
      <c r="D49" s="90"/>
    </row>
  </sheetData>
  <phoneticPr fontId="1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BAF5D-0F97-40C5-AC93-3C994F3796F6}">
  <dimension ref="A1:B2"/>
  <sheetViews>
    <sheetView workbookViewId="0">
      <selection activeCell="B3" sqref="B3"/>
    </sheetView>
  </sheetViews>
  <sheetFormatPr baseColWidth="10" defaultRowHeight="15"/>
  <cols>
    <col min="1" max="1" width="34.7109375" bestFit="1" customWidth="1"/>
  </cols>
  <sheetData>
    <row r="1" spans="1:2">
      <c r="A1" t="s">
        <v>128</v>
      </c>
    </row>
    <row r="2" spans="1:2">
      <c r="A2" t="s">
        <v>129</v>
      </c>
      <c r="B2" t="s">
        <v>130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Dienstplan</vt:lpstr>
      <vt:lpstr>Tabelle1</vt:lpstr>
      <vt:lpstr>Tipps</vt:lpstr>
      <vt:lpstr>Dienstplan!Druckbereich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Lange</dc:creator>
  <cp:lastModifiedBy>Marko Bahte</cp:lastModifiedBy>
  <cp:lastPrinted>2025-12-24T12:41:59Z</cp:lastPrinted>
  <dcterms:created xsi:type="dcterms:W3CDTF">2015-10-08T08:28:43Z</dcterms:created>
  <dcterms:modified xsi:type="dcterms:W3CDTF">2025-12-24T13:07:52Z</dcterms:modified>
</cp:coreProperties>
</file>